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1.115.200\wk\POJAZDY USUWANE I PRZECHOWYWANE\PTZ_2024\Rozkłady 2024_do publikacji\"/>
    </mc:Choice>
  </mc:AlternateContent>
  <bookViews>
    <workbookView xWindow="0" yWindow="0" windowWidth="28800" windowHeight="12435" tabRatio="821"/>
  </bookViews>
  <sheets>
    <sheet name="Linia 115 Ostrówek" sheetId="39" r:id="rId1"/>
  </sheets>
  <calcPr calcId="152511"/>
</workbook>
</file>

<file path=xl/calcChain.xml><?xml version="1.0" encoding="utf-8"?>
<calcChain xmlns="http://schemas.openxmlformats.org/spreadsheetml/2006/main">
  <c r="AG13" i="39" l="1"/>
  <c r="AG14" i="39" s="1"/>
  <c r="AG15" i="39" s="1"/>
  <c r="AG16" i="39" s="1"/>
  <c r="AG17" i="39" s="1"/>
  <c r="AG18" i="39" s="1"/>
  <c r="AG19" i="39" s="1"/>
  <c r="AG20" i="39" s="1"/>
  <c r="AG21" i="39" s="1"/>
  <c r="AG22" i="39" s="1"/>
  <c r="AG23" i="39" s="1"/>
  <c r="AG24" i="39" s="1"/>
  <c r="AG25" i="39" s="1"/>
  <c r="AG26" i="39" s="1"/>
  <c r="AG27" i="39" s="1"/>
  <c r="AG28" i="39" s="1"/>
  <c r="AG29" i="39" s="1"/>
  <c r="AG30" i="39" s="1"/>
  <c r="AG31" i="39" s="1"/>
  <c r="AG32" i="39" s="1"/>
  <c r="AG33" i="39" s="1"/>
  <c r="AG34" i="39" s="1"/>
  <c r="AG35" i="39" s="1"/>
  <c r="AH12" i="39"/>
  <c r="AH13" i="39" s="1"/>
  <c r="AH14" i="39" s="1"/>
  <c r="AH15" i="39" s="1"/>
  <c r="AH16" i="39" s="1"/>
  <c r="AH17" i="39" s="1"/>
  <c r="AH18" i="39" s="1"/>
  <c r="AH19" i="39" s="1"/>
  <c r="AH20" i="39" s="1"/>
  <c r="AH21" i="39" s="1"/>
  <c r="AH22" i="39" s="1"/>
  <c r="AH23" i="39" s="1"/>
  <c r="AH24" i="39" s="1"/>
  <c r="AH25" i="39" s="1"/>
  <c r="AH26" i="39" s="1"/>
  <c r="AH27" i="39" s="1"/>
  <c r="AH28" i="39" s="1"/>
  <c r="AH29" i="39" s="1"/>
  <c r="AH30" i="39" s="1"/>
  <c r="AH31" i="39" s="1"/>
  <c r="AH32" i="39" s="1"/>
  <c r="AH33" i="39" s="1"/>
  <c r="AH34" i="39" s="1"/>
  <c r="AH35" i="39" s="1"/>
  <c r="AG12" i="39"/>
  <c r="Z12" i="39"/>
  <c r="Z13" i="39" s="1"/>
  <c r="Z14" i="39" s="1"/>
  <c r="Z15" i="39" s="1"/>
  <c r="Z16" i="39" s="1"/>
  <c r="Z17" i="39" s="1"/>
  <c r="Z18" i="39" s="1"/>
  <c r="Z19" i="39" s="1"/>
  <c r="Z20" i="39" s="1"/>
  <c r="Z21" i="39" s="1"/>
  <c r="Z22" i="39" s="1"/>
  <c r="Z23" i="39" s="1"/>
  <c r="Z24" i="39" s="1"/>
  <c r="Z25" i="39" s="1"/>
  <c r="Z26" i="39" s="1"/>
  <c r="Z27" i="39" s="1"/>
  <c r="Z28" i="39" s="1"/>
  <c r="Z29" i="39" s="1"/>
  <c r="Z30" i="39" s="1"/>
  <c r="Z31" i="39" s="1"/>
  <c r="Z32" i="39" s="1"/>
  <c r="Z33" i="39" s="1"/>
  <c r="Z34" i="39" s="1"/>
  <c r="Z35" i="39" s="1"/>
  <c r="AL6" i="39"/>
  <c r="AL7" i="39" s="1"/>
  <c r="AL8" i="39" s="1"/>
  <c r="AL9" i="39" s="1"/>
  <c r="AL10" i="39" s="1"/>
  <c r="AL11" i="39" s="1"/>
  <c r="AL12" i="39" s="1"/>
  <c r="AL13" i="39" s="1"/>
  <c r="AL14" i="39" s="1"/>
  <c r="AL15" i="39" s="1"/>
  <c r="AL16" i="39" s="1"/>
  <c r="AL17" i="39" s="1"/>
  <c r="AL18" i="39" s="1"/>
  <c r="AL19" i="39" s="1"/>
  <c r="AL20" i="39" s="1"/>
  <c r="AL21" i="39" s="1"/>
  <c r="AL22" i="39" s="1"/>
  <c r="AL23" i="39" s="1"/>
  <c r="AL24" i="39" s="1"/>
  <c r="AL25" i="39" s="1"/>
  <c r="AL26" i="39" s="1"/>
  <c r="AL27" i="39" s="1"/>
  <c r="AL28" i="39" s="1"/>
  <c r="AL29" i="39" s="1"/>
  <c r="AL30" i="39" s="1"/>
  <c r="AL31" i="39" s="1"/>
  <c r="AL32" i="39" s="1"/>
  <c r="AL33" i="39" s="1"/>
  <c r="AL34" i="39" s="1"/>
  <c r="AL35" i="39" s="1"/>
  <c r="AI6" i="39"/>
  <c r="AI7" i="39" s="1"/>
  <c r="AI8" i="39" s="1"/>
  <c r="AI9" i="39" s="1"/>
  <c r="AI10" i="39" s="1"/>
  <c r="AI11" i="39" s="1"/>
  <c r="AI12" i="39" s="1"/>
  <c r="AI13" i="39" s="1"/>
  <c r="AI14" i="39" s="1"/>
  <c r="AI15" i="39" s="1"/>
  <c r="AI16" i="39" s="1"/>
  <c r="AI17" i="39" s="1"/>
  <c r="AI18" i="39" s="1"/>
  <c r="AI19" i="39" s="1"/>
  <c r="AI20" i="39" s="1"/>
  <c r="AI21" i="39" s="1"/>
  <c r="AI22" i="39" s="1"/>
  <c r="AI23" i="39" s="1"/>
  <c r="AI24" i="39" s="1"/>
  <c r="AI25" i="39" s="1"/>
  <c r="AI26" i="39" s="1"/>
  <c r="AI27" i="39" s="1"/>
  <c r="AI28" i="39" s="1"/>
  <c r="AI29" i="39" s="1"/>
  <c r="AI30" i="39" s="1"/>
  <c r="AI31" i="39" s="1"/>
  <c r="AI32" i="39" s="1"/>
  <c r="AI33" i="39" s="1"/>
  <c r="AI34" i="39" s="1"/>
  <c r="AI35" i="39" s="1"/>
  <c r="AE6" i="39"/>
  <c r="AE7" i="39" s="1"/>
  <c r="AE8" i="39" s="1"/>
  <c r="AE9" i="39" s="1"/>
  <c r="AE10" i="39" s="1"/>
  <c r="AE11" i="39" s="1"/>
  <c r="AE12" i="39" s="1"/>
  <c r="AE13" i="39" s="1"/>
  <c r="AE14" i="39" s="1"/>
  <c r="AE15" i="39" s="1"/>
  <c r="AE16" i="39" s="1"/>
  <c r="AE17" i="39" s="1"/>
  <c r="AE18" i="39" s="1"/>
  <c r="AE19" i="39" s="1"/>
  <c r="AE20" i="39" s="1"/>
  <c r="AE21" i="39" s="1"/>
  <c r="AE22" i="39" s="1"/>
  <c r="AE23" i="39" s="1"/>
  <c r="AE24" i="39" s="1"/>
  <c r="AE25" i="39" s="1"/>
  <c r="AE26" i="39" s="1"/>
  <c r="AE27" i="39" s="1"/>
  <c r="AE28" i="39" s="1"/>
  <c r="AE29" i="39" s="1"/>
  <c r="AE30" i="39" s="1"/>
  <c r="AE31" i="39" s="1"/>
  <c r="AE32" i="39" s="1"/>
  <c r="AE33" i="39" s="1"/>
  <c r="AE34" i="39" s="1"/>
  <c r="AE35" i="39" s="1"/>
  <c r="AB6" i="39"/>
  <c r="AB7" i="39" s="1"/>
  <c r="AB8" i="39" s="1"/>
  <c r="AB9" i="39" s="1"/>
  <c r="AB10" i="39" s="1"/>
  <c r="AB11" i="39" s="1"/>
  <c r="AB12" i="39" s="1"/>
  <c r="AB13" i="39" s="1"/>
  <c r="AB14" i="39" s="1"/>
  <c r="AB15" i="39" s="1"/>
  <c r="AB16" i="39" s="1"/>
  <c r="AB17" i="39" s="1"/>
  <c r="AB18" i="39" s="1"/>
  <c r="AB19" i="39" s="1"/>
  <c r="AB20" i="39" s="1"/>
  <c r="AB21" i="39" s="1"/>
  <c r="AB22" i="39" s="1"/>
  <c r="AB23" i="39" s="1"/>
  <c r="AB24" i="39" s="1"/>
  <c r="AB25" i="39" s="1"/>
  <c r="AB26" i="39" s="1"/>
  <c r="AB27" i="39" s="1"/>
  <c r="AB28" i="39" s="1"/>
  <c r="AB29" i="39" s="1"/>
  <c r="AB30" i="39" s="1"/>
  <c r="AB31" i="39" s="1"/>
  <c r="AB32" i="39" s="1"/>
  <c r="AB33" i="39" s="1"/>
  <c r="AB34" i="39" s="1"/>
  <c r="AB35" i="39" s="1"/>
  <c r="X6" i="39"/>
  <c r="X7" i="39" s="1"/>
  <c r="X8" i="39" s="1"/>
  <c r="X9" i="39" s="1"/>
  <c r="X10" i="39" s="1"/>
  <c r="X11" i="39" s="1"/>
  <c r="X12" i="39" s="1"/>
  <c r="X13" i="39" s="1"/>
  <c r="X14" i="39" s="1"/>
  <c r="X15" i="39" s="1"/>
  <c r="X16" i="39" s="1"/>
  <c r="X17" i="39" s="1"/>
  <c r="X18" i="39" s="1"/>
  <c r="X19" i="39" s="1"/>
  <c r="X20" i="39" s="1"/>
  <c r="X21" i="39" s="1"/>
  <c r="X22" i="39" s="1"/>
  <c r="X23" i="39" s="1"/>
  <c r="X24" i="39" s="1"/>
  <c r="X25" i="39" s="1"/>
  <c r="X26" i="39" s="1"/>
  <c r="X27" i="39" s="1"/>
  <c r="X28" i="39" s="1"/>
  <c r="X29" i="39" s="1"/>
  <c r="X30" i="39" s="1"/>
  <c r="X31" i="39" s="1"/>
  <c r="X32" i="39" s="1"/>
  <c r="X33" i="39" s="1"/>
  <c r="X34" i="39" s="1"/>
  <c r="X35" i="39" s="1"/>
  <c r="Q6" i="39"/>
  <c r="Q7" i="39" s="1"/>
  <c r="Q8" i="39" s="1"/>
  <c r="Q9" i="39" s="1"/>
  <c r="Q10" i="39" s="1"/>
  <c r="Q11" i="39" s="1"/>
  <c r="Q12" i="39" s="1"/>
  <c r="Q13" i="39" s="1"/>
  <c r="Q14" i="39" s="1"/>
  <c r="Q15" i="39" s="1"/>
  <c r="Q16" i="39" s="1"/>
  <c r="Q17" i="39" s="1"/>
  <c r="Q18" i="39" s="1"/>
  <c r="Q19" i="39" s="1"/>
  <c r="Q20" i="39" s="1"/>
  <c r="Q21" i="39" s="1"/>
  <c r="Q22" i="39" s="1"/>
  <c r="Q23" i="39" s="1"/>
  <c r="Q24" i="39" s="1"/>
  <c r="Q25" i="39" s="1"/>
  <c r="Q26" i="39" s="1"/>
  <c r="Q27" i="39" s="1"/>
  <c r="Q28" i="39" s="1"/>
  <c r="Q29" i="39" s="1"/>
  <c r="Q30" i="39" s="1"/>
  <c r="Q31" i="39" s="1"/>
  <c r="Q32" i="39" s="1"/>
  <c r="Q33" i="39" s="1"/>
  <c r="Q34" i="39" s="1"/>
  <c r="Q35" i="39" s="1"/>
  <c r="P6" i="39"/>
  <c r="P7" i="39" s="1"/>
  <c r="P8" i="39" s="1"/>
  <c r="P9" i="39" s="1"/>
  <c r="P10" i="39" s="1"/>
  <c r="P11" i="39" s="1"/>
  <c r="P12" i="39" s="1"/>
  <c r="P13" i="39" s="1"/>
  <c r="P14" i="39" s="1"/>
  <c r="P15" i="39" s="1"/>
  <c r="P16" i="39" s="1"/>
  <c r="P17" i="39" s="1"/>
  <c r="P18" i="39" s="1"/>
  <c r="P19" i="39" s="1"/>
  <c r="P20" i="39" s="1"/>
  <c r="P21" i="39" s="1"/>
  <c r="P22" i="39" s="1"/>
  <c r="P23" i="39" s="1"/>
  <c r="P24" i="39" s="1"/>
  <c r="P25" i="39" s="1"/>
  <c r="P26" i="39" s="1"/>
  <c r="P27" i="39" s="1"/>
  <c r="P28" i="39" s="1"/>
  <c r="P29" i="39" s="1"/>
  <c r="M6" i="39"/>
  <c r="M7" i="39" s="1"/>
  <c r="M8" i="39" s="1"/>
  <c r="M9" i="39" s="1"/>
  <c r="M10" i="39" s="1"/>
  <c r="M11" i="39" s="1"/>
  <c r="M12" i="39" s="1"/>
  <c r="M13" i="39" s="1"/>
  <c r="M14" i="39" s="1"/>
  <c r="M15" i="39" s="1"/>
  <c r="M16" i="39" s="1"/>
  <c r="M17" i="39" s="1"/>
  <c r="M18" i="39" s="1"/>
  <c r="M19" i="39" s="1"/>
  <c r="M20" i="39" s="1"/>
  <c r="M21" i="39" s="1"/>
  <c r="M22" i="39" s="1"/>
  <c r="M23" i="39" s="1"/>
  <c r="M24" i="39" s="1"/>
  <c r="M25" i="39" s="1"/>
  <c r="M26" i="39" s="1"/>
  <c r="M27" i="39" s="1"/>
  <c r="M28" i="39" s="1"/>
  <c r="M29" i="39" s="1"/>
  <c r="L6" i="39"/>
  <c r="L7" i="39" s="1"/>
  <c r="L8" i="39" s="1"/>
  <c r="L9" i="39" s="1"/>
  <c r="L10" i="39" s="1"/>
  <c r="L11" i="39" s="1"/>
  <c r="L12" i="39" s="1"/>
  <c r="L13" i="39" s="1"/>
  <c r="L14" i="39" s="1"/>
  <c r="L15" i="39" s="1"/>
  <c r="L16" i="39" s="1"/>
  <c r="L17" i="39" s="1"/>
  <c r="L18" i="39" s="1"/>
  <c r="L19" i="39" s="1"/>
  <c r="L20" i="39" s="1"/>
  <c r="L21" i="39" s="1"/>
  <c r="L22" i="39" s="1"/>
  <c r="L23" i="39" s="1"/>
  <c r="L24" i="39" s="1"/>
  <c r="L25" i="39" s="1"/>
  <c r="L26" i="39" s="1"/>
  <c r="L27" i="39" s="1"/>
  <c r="L28" i="39" s="1"/>
  <c r="L29" i="39" s="1"/>
  <c r="J6" i="39"/>
  <c r="J7" i="39" s="1"/>
  <c r="J8" i="39" s="1"/>
  <c r="J9" i="39" s="1"/>
  <c r="J10" i="39" s="1"/>
  <c r="J11" i="39" s="1"/>
  <c r="J12" i="39" s="1"/>
  <c r="J13" i="39" s="1"/>
  <c r="J14" i="39" s="1"/>
  <c r="J15" i="39" s="1"/>
  <c r="J16" i="39" s="1"/>
  <c r="J17" i="39" s="1"/>
  <c r="J18" i="39" s="1"/>
  <c r="J19" i="39" s="1"/>
  <c r="J20" i="39" s="1"/>
  <c r="J21" i="39" s="1"/>
  <c r="J22" i="39" s="1"/>
  <c r="J23" i="39" s="1"/>
  <c r="J24" i="39" s="1"/>
  <c r="J25" i="39" s="1"/>
  <c r="J26" i="39" s="1"/>
  <c r="J27" i="39" s="1"/>
  <c r="J28" i="39" s="1"/>
  <c r="J29" i="39" s="1"/>
  <c r="J30" i="39" s="1"/>
  <c r="J31" i="39" s="1"/>
  <c r="J32" i="39" s="1"/>
  <c r="J33" i="39" s="1"/>
  <c r="J34" i="39" s="1"/>
  <c r="J35" i="39" s="1"/>
  <c r="G6" i="39"/>
  <c r="G7" i="39" s="1"/>
  <c r="G8" i="39" s="1"/>
  <c r="G9" i="39" s="1"/>
  <c r="G10" i="39" s="1"/>
  <c r="G11" i="39" s="1"/>
  <c r="G12" i="39" s="1"/>
  <c r="G13" i="39" s="1"/>
  <c r="G14" i="39" s="1"/>
  <c r="G15" i="39" s="1"/>
  <c r="G16" i="39" s="1"/>
  <c r="G17" i="39" s="1"/>
  <c r="G18" i="39" s="1"/>
  <c r="G19" i="39" s="1"/>
  <c r="G20" i="39" s="1"/>
  <c r="G21" i="39" s="1"/>
  <c r="G22" i="39" s="1"/>
  <c r="G23" i="39" s="1"/>
  <c r="G24" i="39" s="1"/>
  <c r="G25" i="39" s="1"/>
  <c r="G26" i="39" s="1"/>
  <c r="G27" i="39" s="1"/>
  <c r="G28" i="39" s="1"/>
  <c r="G29" i="39" s="1"/>
  <c r="G30" i="39" s="1"/>
  <c r="G31" i="39" s="1"/>
  <c r="G32" i="39" s="1"/>
  <c r="G33" i="39" s="1"/>
  <c r="G34" i="39" s="1"/>
  <c r="G35" i="39" s="1"/>
  <c r="E6" i="39"/>
  <c r="E7" i="39" s="1"/>
  <c r="E8" i="39" s="1"/>
  <c r="E9" i="39" s="1"/>
  <c r="E10" i="39" s="1"/>
  <c r="E11" i="39" s="1"/>
  <c r="E12" i="39" s="1"/>
  <c r="E13" i="39" s="1"/>
  <c r="E14" i="39" s="1"/>
  <c r="E15" i="39" s="1"/>
  <c r="E16" i="39" s="1"/>
  <c r="E17" i="39" s="1"/>
  <c r="E18" i="39" s="1"/>
  <c r="E19" i="39" s="1"/>
  <c r="E20" i="39" s="1"/>
  <c r="E21" i="39" s="1"/>
  <c r="E22" i="39" s="1"/>
  <c r="E23" i="39" s="1"/>
  <c r="E24" i="39" s="1"/>
  <c r="E25" i="39" s="1"/>
  <c r="E26" i="39" s="1"/>
  <c r="E27" i="39" s="1"/>
  <c r="E28" i="39" s="1"/>
  <c r="E29" i="39" s="1"/>
  <c r="E30" i="39" s="1"/>
  <c r="E31" i="39" s="1"/>
  <c r="E32" i="39" s="1"/>
  <c r="E33" i="39" s="1"/>
  <c r="E34" i="39" s="1"/>
  <c r="E35" i="39" s="1"/>
</calcChain>
</file>

<file path=xl/sharedStrings.xml><?xml version="1.0" encoding="utf-8"?>
<sst xmlns="http://schemas.openxmlformats.org/spreadsheetml/2006/main" count="202" uniqueCount="87">
  <si>
    <t>Przystanki:</t>
  </si>
  <si>
    <t>Odjazdy od poniedziałku do piątku</t>
  </si>
  <si>
    <t>S</t>
  </si>
  <si>
    <t>02</t>
  </si>
  <si>
    <t>powiatowa</t>
  </si>
  <si>
    <t>04</t>
  </si>
  <si>
    <t>06</t>
  </si>
  <si>
    <t>08</t>
  </si>
  <si>
    <t>10</t>
  </si>
  <si>
    <t>12</t>
  </si>
  <si>
    <t>wojewódzka</t>
  </si>
  <si>
    <t>gminna</t>
  </si>
  <si>
    <t>01</t>
  </si>
  <si>
    <t>03</t>
  </si>
  <si>
    <t>05</t>
  </si>
  <si>
    <t>07</t>
  </si>
  <si>
    <t>09</t>
  </si>
  <si>
    <t>13</t>
  </si>
  <si>
    <t>15</t>
  </si>
  <si>
    <t>17</t>
  </si>
  <si>
    <t>Gawłuszowice</t>
  </si>
  <si>
    <t>Ostrówek Sklep</t>
  </si>
  <si>
    <t>Ostrówek Szkoła</t>
  </si>
  <si>
    <t>Ostrówek Koniec</t>
  </si>
  <si>
    <t>Gawłuszowice UG</t>
  </si>
  <si>
    <t>26</t>
  </si>
  <si>
    <t>28</t>
  </si>
  <si>
    <t>30</t>
  </si>
  <si>
    <t>32</t>
  </si>
  <si>
    <t>34</t>
  </si>
  <si>
    <t>Kliszów</t>
  </si>
  <si>
    <t>Kliszów II</t>
  </si>
  <si>
    <t>Kliszów I</t>
  </si>
  <si>
    <t>Brzyscie Wał</t>
  </si>
  <si>
    <t>Chrzastów V Wał</t>
  </si>
  <si>
    <t>Chrząstów IV Szkoła</t>
  </si>
  <si>
    <t>Chrząstów III Wieś</t>
  </si>
  <si>
    <t>Chrząstów II Młyn</t>
  </si>
  <si>
    <t xml:space="preserve"> powiatowa</t>
  </si>
  <si>
    <t>Chrząstów I</t>
  </si>
  <si>
    <t>Złotniki V Skrzyżowanie</t>
  </si>
  <si>
    <t>Złotniki IV SKR</t>
  </si>
  <si>
    <t>Złotniki III Sklep</t>
  </si>
  <si>
    <t>Złotniki II Biblioteka</t>
  </si>
  <si>
    <t>Złotniki I Szkoła</t>
  </si>
  <si>
    <t>36</t>
  </si>
  <si>
    <t>Mielec Kilińskiego IV Oczyszczalnia</t>
  </si>
  <si>
    <t>Złotniki III Slklep</t>
  </si>
  <si>
    <t>19</t>
  </si>
  <si>
    <t>21</t>
  </si>
  <si>
    <t>23</t>
  </si>
  <si>
    <t>25</t>
  </si>
  <si>
    <t>Chrząstów V Wał</t>
  </si>
  <si>
    <t>27</t>
  </si>
  <si>
    <t>Brzyście Wał</t>
  </si>
  <si>
    <t>29</t>
  </si>
  <si>
    <t>31</t>
  </si>
  <si>
    <t>33</t>
  </si>
  <si>
    <t>35</t>
  </si>
  <si>
    <t>D</t>
  </si>
  <si>
    <t>km</t>
  </si>
  <si>
    <t>M-c Kilińskiego IV Oczyszczalnia</t>
  </si>
  <si>
    <t>M-c Staszica 02</t>
  </si>
  <si>
    <t>M-c Przemysłowa 02</t>
  </si>
  <si>
    <t>M-c Dworzec  ul. Jagiellończyka 7</t>
  </si>
  <si>
    <t>Ostrówek- Mielec</t>
  </si>
  <si>
    <t>M-c Przemysłowa 01</t>
  </si>
  <si>
    <t>Rozkład jazdy linii 115</t>
  </si>
  <si>
    <t>M-c Kilińskiego Działki 06</t>
  </si>
  <si>
    <t>M-c Kilińskiego Stadion 04</t>
  </si>
  <si>
    <t>M-c Kilińskiego ZSZ 02</t>
  </si>
  <si>
    <t>M-c Wojska Polskiego Inkubator 10</t>
  </si>
  <si>
    <t>M-c Wojska Polskiego UTA 08</t>
  </si>
  <si>
    <t xml:space="preserve">M-c Niepodległości 06  </t>
  </si>
  <si>
    <t>M-c Niepodległości Wiadukt 04</t>
  </si>
  <si>
    <t>M-c Staszica 01</t>
  </si>
  <si>
    <t>M-c Kilińskiego ZSZ 01</t>
  </si>
  <si>
    <t>M-c Kilińskiego Stadion 03</t>
  </si>
  <si>
    <t>M-c Kilińskiego Działki 05</t>
  </si>
  <si>
    <t>M-c Niepodległości Wiadukt 03</t>
  </si>
  <si>
    <t>M-c Niepodległości Plac 05</t>
  </si>
  <si>
    <t>M-c Wojska Polskiego Rondo 05</t>
  </si>
  <si>
    <t>M-c Wojska Polskiego UTA 07</t>
  </si>
  <si>
    <t>M-c Wojska Polskiego Inkubator 09</t>
  </si>
  <si>
    <t>Mielec - Ostrówek</t>
  </si>
  <si>
    <t>M-c Wojska Polskiego Rondo 06</t>
  </si>
  <si>
    <t>ważny od 02.01.2024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</si>
</sst>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color theme="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10"/>
      <color rgb="FFFF0000"/>
      <name val="Czcionka tekstu podstawowego"/>
      <family val="2"/>
      <charset val="238"/>
    </font>
    <font>
      <sz val="10"/>
      <color rgb="FF00B0F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1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5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20" fontId="11" fillId="0" borderId="1" xfId="0" applyNumberFormat="1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4" fontId="13" fillId="3" borderId="1" xfId="0" applyNumberFormat="1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4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20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20" fontId="11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F72"/>
  <sheetViews>
    <sheetView tabSelected="1" workbookViewId="0">
      <selection activeCell="A2" sqref="A2:AL35"/>
    </sheetView>
  </sheetViews>
  <sheetFormatPr defaultRowHeight="14.25"/>
  <cols>
    <col min="1" max="1" width="25.875" customWidth="1"/>
    <col min="2" max="2" width="6.375" hidden="1" customWidth="1"/>
    <col min="3" max="3" width="9.75" hidden="1" customWidth="1"/>
    <col min="4" max="4" width="0.875" hidden="1" customWidth="1"/>
    <col min="5" max="5" width="4.125" customWidth="1"/>
    <col min="6" max="6" width="6.875" hidden="1" customWidth="1"/>
    <col min="7" max="7" width="8.25" hidden="1" customWidth="1"/>
    <col min="8" max="8" width="3.25" hidden="1" customWidth="1"/>
    <col min="9" max="9" width="3" hidden="1" customWidth="1"/>
    <col min="10" max="10" width="4.5" customWidth="1"/>
    <col min="11" max="11" width="0.25" customWidth="1"/>
    <col min="12" max="12" width="4.75" bestFit="1" customWidth="1"/>
    <col min="13" max="13" width="5.25" customWidth="1"/>
    <col min="14" max="14" width="5.75" hidden="1" customWidth="1"/>
    <col min="15" max="15" width="6.25" hidden="1" customWidth="1"/>
    <col min="16" max="16" width="4.5" customWidth="1"/>
    <col min="17" max="17" width="5" customWidth="1"/>
    <col min="18" max="18" width="6.875" hidden="1" customWidth="1"/>
    <col min="19" max="19" width="2.375" customWidth="1"/>
    <col min="20" max="20" width="25.125" customWidth="1"/>
    <col min="21" max="21" width="5.875" hidden="1" customWidth="1"/>
    <col min="22" max="22" width="9.375" hidden="1" customWidth="1"/>
    <col min="23" max="23" width="1.375" hidden="1" customWidth="1"/>
    <col min="24" max="24" width="3.875" customWidth="1"/>
    <col min="25" max="25" width="6.375" hidden="1" customWidth="1"/>
    <col min="26" max="26" width="3.875" customWidth="1"/>
    <col min="27" max="27" width="7.125" hidden="1" customWidth="1"/>
    <col min="28" max="28" width="6.5" hidden="1" customWidth="1"/>
    <col min="29" max="29" width="3" hidden="1" customWidth="1"/>
    <col min="30" max="30" width="3.25" hidden="1" customWidth="1"/>
    <col min="31" max="31" width="5.625" customWidth="1"/>
    <col min="32" max="32" width="0.625" hidden="1" customWidth="1"/>
    <col min="33" max="34" width="4.75" bestFit="1" customWidth="1"/>
    <col min="35" max="35" width="5.375" customWidth="1"/>
    <col min="36" max="36" width="5.25" hidden="1" customWidth="1"/>
    <col min="37" max="37" width="5.875" hidden="1" customWidth="1"/>
    <col min="38" max="38" width="4.875" customWidth="1"/>
    <col min="40" max="40" width="3.625" customWidth="1"/>
    <col min="42" max="42" width="7.375" customWidth="1"/>
    <col min="43" max="43" width="12.75" customWidth="1"/>
    <col min="44" max="44" width="13.5" customWidth="1"/>
    <col min="45" max="45" width="12.625" customWidth="1"/>
    <col min="49" max="49" width="3.25" customWidth="1"/>
    <col min="52" max="52" width="7.25" customWidth="1"/>
    <col min="53" max="53" width="1.25" customWidth="1"/>
    <col min="56" max="56" width="7.375" customWidth="1"/>
    <col min="57" max="57" width="1.75" customWidth="1"/>
  </cols>
  <sheetData>
    <row r="2" spans="1:39" ht="15">
      <c r="A2" s="23" t="s">
        <v>67</v>
      </c>
      <c r="J2" s="62" t="s">
        <v>86</v>
      </c>
      <c r="K2" s="58"/>
      <c r="L2" s="58"/>
      <c r="M2" s="58"/>
      <c r="N2" s="58"/>
      <c r="O2" s="58"/>
      <c r="P2" s="58"/>
      <c r="Q2" s="58"/>
      <c r="T2" s="23" t="s">
        <v>67</v>
      </c>
      <c r="AG2" s="63" t="s">
        <v>86</v>
      </c>
      <c r="AH2" s="44"/>
      <c r="AI2" s="44"/>
      <c r="AJ2" s="44"/>
      <c r="AK2" s="44"/>
      <c r="AL2" s="44"/>
      <c r="AM2" s="44"/>
    </row>
    <row r="3" spans="1:39" ht="15">
      <c r="A3" s="23" t="s">
        <v>65</v>
      </c>
      <c r="E3" s="59" t="s">
        <v>1</v>
      </c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T3" s="23" t="s">
        <v>84</v>
      </c>
      <c r="Z3" s="56" t="s">
        <v>1</v>
      </c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45"/>
    </row>
    <row r="4" spans="1:39" ht="12.95" customHeight="1">
      <c r="A4" s="24" t="s">
        <v>0</v>
      </c>
      <c r="B4" s="25"/>
      <c r="C4" s="25"/>
      <c r="D4" s="26" t="s">
        <v>2</v>
      </c>
      <c r="E4" s="49" t="s">
        <v>60</v>
      </c>
      <c r="F4" s="17"/>
      <c r="G4" s="17"/>
      <c r="H4" s="16"/>
      <c r="I4" s="17"/>
      <c r="J4" s="50" t="s">
        <v>59</v>
      </c>
      <c r="K4" s="50"/>
      <c r="L4" s="18" t="s">
        <v>2</v>
      </c>
      <c r="M4" s="18" t="s">
        <v>59</v>
      </c>
      <c r="N4" s="18" t="s">
        <v>59</v>
      </c>
      <c r="O4" s="18" t="s">
        <v>2</v>
      </c>
      <c r="P4" s="18" t="s">
        <v>59</v>
      </c>
      <c r="Q4" s="18" t="s">
        <v>59</v>
      </c>
      <c r="R4" s="27"/>
      <c r="S4" s="19"/>
      <c r="T4" s="15" t="s">
        <v>0</v>
      </c>
      <c r="U4" s="16"/>
      <c r="V4" s="16"/>
      <c r="W4" s="17"/>
      <c r="X4" s="49" t="s">
        <v>60</v>
      </c>
      <c r="Y4" s="22"/>
      <c r="Z4" s="49" t="s">
        <v>60</v>
      </c>
      <c r="AA4" s="26"/>
      <c r="AB4" s="26"/>
      <c r="AC4" s="25"/>
      <c r="AD4" s="26"/>
      <c r="AE4" s="51" t="s">
        <v>59</v>
      </c>
      <c r="AF4" s="52"/>
      <c r="AG4" s="28" t="s">
        <v>59</v>
      </c>
      <c r="AH4" s="28" t="s">
        <v>2</v>
      </c>
      <c r="AI4" s="28" t="s">
        <v>59</v>
      </c>
      <c r="AJ4" s="28"/>
      <c r="AK4" s="28"/>
      <c r="AL4" s="28" t="s">
        <v>59</v>
      </c>
      <c r="AM4" s="1"/>
    </row>
    <row r="5" spans="1:39" ht="12.95" customHeight="1">
      <c r="A5" s="29" t="s">
        <v>23</v>
      </c>
      <c r="B5" s="30" t="s">
        <v>6</v>
      </c>
      <c r="C5" s="20" t="s">
        <v>4</v>
      </c>
      <c r="D5" s="31">
        <v>0</v>
      </c>
      <c r="E5" s="41">
        <v>0</v>
      </c>
      <c r="F5" s="32">
        <v>6.9444444444444447E-4</v>
      </c>
      <c r="G5" s="32">
        <v>0</v>
      </c>
      <c r="H5" s="20">
        <v>0</v>
      </c>
      <c r="I5" s="20">
        <v>0</v>
      </c>
      <c r="J5" s="53">
        <v>0.22569444444444445</v>
      </c>
      <c r="K5" s="54"/>
      <c r="L5" s="32">
        <v>0.2951388888888889</v>
      </c>
      <c r="M5" s="32">
        <v>0.38541666666666669</v>
      </c>
      <c r="N5" s="32"/>
      <c r="O5" s="32"/>
      <c r="P5" s="33">
        <v>0.63194444444444442</v>
      </c>
      <c r="Q5" s="33">
        <v>0.68402777777777779</v>
      </c>
      <c r="R5" s="33"/>
      <c r="S5" s="34"/>
      <c r="T5" s="29" t="s">
        <v>71</v>
      </c>
      <c r="U5" s="30" t="s">
        <v>14</v>
      </c>
      <c r="V5" s="20" t="s">
        <v>4</v>
      </c>
      <c r="W5" s="35">
        <v>0</v>
      </c>
      <c r="X5" s="41">
        <v>0</v>
      </c>
      <c r="Y5" s="43"/>
      <c r="Z5" s="43"/>
      <c r="AA5" s="32">
        <v>0</v>
      </c>
      <c r="AB5" s="32">
        <v>0</v>
      </c>
      <c r="AC5" s="20">
        <v>0</v>
      </c>
      <c r="AD5" s="20">
        <v>0</v>
      </c>
      <c r="AE5" s="55">
        <v>0.26041666666666669</v>
      </c>
      <c r="AF5" s="55"/>
      <c r="AG5" s="33"/>
      <c r="AH5" s="33"/>
      <c r="AI5" s="33">
        <v>0.63541666666666663</v>
      </c>
      <c r="AJ5" s="33"/>
      <c r="AK5" s="33"/>
      <c r="AL5" s="33">
        <v>0.96527777777777779</v>
      </c>
    </row>
    <row r="6" spans="1:39" ht="12.95" customHeight="1">
      <c r="A6" s="29" t="s">
        <v>22</v>
      </c>
      <c r="B6" s="30" t="s">
        <v>7</v>
      </c>
      <c r="C6" s="20" t="s">
        <v>4</v>
      </c>
      <c r="D6" s="31">
        <v>0.6</v>
      </c>
      <c r="E6" s="41">
        <f t="shared" ref="E6:E35" si="0">E5+D6</f>
        <v>0.6</v>
      </c>
      <c r="F6" s="32">
        <v>6.9444444444444447E-4</v>
      </c>
      <c r="G6" s="32">
        <f t="shared" ref="G6:G20" si="1">G5+F6</f>
        <v>6.9444444444444447E-4</v>
      </c>
      <c r="H6" s="20">
        <v>0</v>
      </c>
      <c r="I6" s="20">
        <v>0</v>
      </c>
      <c r="J6" s="53">
        <f t="shared" ref="J6:J24" si="2">J5+F6</f>
        <v>0.22638888888888889</v>
      </c>
      <c r="K6" s="54"/>
      <c r="L6" s="32">
        <f t="shared" ref="L6:L29" si="3">L5+F6</f>
        <v>0.29583333333333334</v>
      </c>
      <c r="M6" s="32">
        <f t="shared" ref="M6:M29" si="4">M5+F6</f>
        <v>0.38611111111111113</v>
      </c>
      <c r="N6" s="32"/>
      <c r="O6" s="32"/>
      <c r="P6" s="36">
        <f t="shared" ref="P6:P29" si="5">P5+F6</f>
        <v>0.63263888888888886</v>
      </c>
      <c r="Q6" s="36">
        <f t="shared" ref="Q6:Q35" si="6">Q5+F6</f>
        <v>0.68472222222222223</v>
      </c>
      <c r="R6" s="33"/>
      <c r="S6" s="34"/>
      <c r="T6" s="29" t="s">
        <v>72</v>
      </c>
      <c r="U6" s="30" t="s">
        <v>15</v>
      </c>
      <c r="V6" s="20" t="s">
        <v>4</v>
      </c>
      <c r="W6" s="35">
        <v>0.8</v>
      </c>
      <c r="X6" s="41">
        <f t="shared" ref="X6:X35" si="7">X5+W6</f>
        <v>0.8</v>
      </c>
      <c r="Y6" s="43"/>
      <c r="Z6" s="43"/>
      <c r="AA6" s="32">
        <v>6.9444444444444447E-4</v>
      </c>
      <c r="AB6" s="32">
        <f>AB5+AA6</f>
        <v>6.9444444444444447E-4</v>
      </c>
      <c r="AC6" s="20">
        <v>0</v>
      </c>
      <c r="AD6" s="20">
        <v>0</v>
      </c>
      <c r="AE6" s="53">
        <f t="shared" ref="AE6:AE35" si="8">AE5+AA6</f>
        <v>0.26111111111111113</v>
      </c>
      <c r="AF6" s="53"/>
      <c r="AG6" s="32"/>
      <c r="AH6" s="32"/>
      <c r="AI6" s="32">
        <f t="shared" ref="AI6:AI35" si="9">AI5+AA6</f>
        <v>0.63611111111111107</v>
      </c>
      <c r="AJ6" s="32"/>
      <c r="AK6" s="32"/>
      <c r="AL6" s="33">
        <f t="shared" ref="AL6:AL35" si="10">AL5+AA6</f>
        <v>0.96597222222222223</v>
      </c>
    </row>
    <row r="7" spans="1:39" ht="12.95" customHeight="1">
      <c r="A7" s="29" t="s">
        <v>21</v>
      </c>
      <c r="B7" s="30" t="s">
        <v>8</v>
      </c>
      <c r="C7" s="20" t="s">
        <v>4</v>
      </c>
      <c r="D7" s="31">
        <v>1</v>
      </c>
      <c r="E7" s="41">
        <f t="shared" si="0"/>
        <v>1.6</v>
      </c>
      <c r="F7" s="32">
        <v>1.3888888888888889E-3</v>
      </c>
      <c r="G7" s="32">
        <f t="shared" si="1"/>
        <v>2.0833333333333333E-3</v>
      </c>
      <c r="H7" s="20">
        <v>0</v>
      </c>
      <c r="I7" s="20">
        <v>0</v>
      </c>
      <c r="J7" s="53">
        <f t="shared" si="2"/>
        <v>0.22777777777777777</v>
      </c>
      <c r="K7" s="54"/>
      <c r="L7" s="32">
        <f t="shared" si="3"/>
        <v>0.29722222222222222</v>
      </c>
      <c r="M7" s="32">
        <f t="shared" si="4"/>
        <v>0.38750000000000001</v>
      </c>
      <c r="N7" s="32"/>
      <c r="O7" s="32"/>
      <c r="P7" s="36">
        <f t="shared" si="5"/>
        <v>0.63402777777777775</v>
      </c>
      <c r="Q7" s="36">
        <f t="shared" si="6"/>
        <v>0.68611111111111112</v>
      </c>
      <c r="R7" s="33"/>
      <c r="S7" s="34"/>
      <c r="T7" s="29" t="s">
        <v>85</v>
      </c>
      <c r="U7" s="30" t="s">
        <v>16</v>
      </c>
      <c r="V7" s="20" t="s">
        <v>4</v>
      </c>
      <c r="W7" s="35">
        <v>0.5</v>
      </c>
      <c r="X7" s="41">
        <f t="shared" si="7"/>
        <v>1.3</v>
      </c>
      <c r="Y7" s="43"/>
      <c r="Z7" s="43"/>
      <c r="AA7" s="32">
        <v>6.9444444444444447E-4</v>
      </c>
      <c r="AB7" s="32">
        <f t="shared" ref="AB7:AB12" si="11">AB6+AA7</f>
        <v>1.3888888888888889E-3</v>
      </c>
      <c r="AC7" s="20">
        <v>0</v>
      </c>
      <c r="AD7" s="20">
        <v>0</v>
      </c>
      <c r="AE7" s="53">
        <f t="shared" si="8"/>
        <v>0.26180555555555557</v>
      </c>
      <c r="AF7" s="53"/>
      <c r="AG7" s="32"/>
      <c r="AH7" s="32"/>
      <c r="AI7" s="32">
        <f t="shared" si="9"/>
        <v>0.63680555555555551</v>
      </c>
      <c r="AJ7" s="32"/>
      <c r="AK7" s="32"/>
      <c r="AL7" s="33">
        <f t="shared" si="10"/>
        <v>0.96666666666666667</v>
      </c>
    </row>
    <row r="8" spans="1:39" ht="12.95" customHeight="1">
      <c r="A8" s="29" t="s">
        <v>20</v>
      </c>
      <c r="B8" s="30" t="s">
        <v>9</v>
      </c>
      <c r="C8" s="20" t="s">
        <v>4</v>
      </c>
      <c r="D8" s="31">
        <v>0.6</v>
      </c>
      <c r="E8" s="41">
        <f t="shared" si="0"/>
        <v>2.2000000000000002</v>
      </c>
      <c r="F8" s="32">
        <v>6.9444444444444447E-4</v>
      </c>
      <c r="G8" s="32">
        <f t="shared" si="1"/>
        <v>2.7777777777777779E-3</v>
      </c>
      <c r="H8" s="20">
        <v>0</v>
      </c>
      <c r="I8" s="20">
        <v>0</v>
      </c>
      <c r="J8" s="53">
        <f t="shared" si="2"/>
        <v>0.22847222222222222</v>
      </c>
      <c r="K8" s="54"/>
      <c r="L8" s="32">
        <f t="shared" si="3"/>
        <v>0.29791666666666666</v>
      </c>
      <c r="M8" s="32">
        <f t="shared" si="4"/>
        <v>0.38819444444444445</v>
      </c>
      <c r="N8" s="32"/>
      <c r="O8" s="32"/>
      <c r="P8" s="36">
        <f t="shared" si="5"/>
        <v>0.63472222222222219</v>
      </c>
      <c r="Q8" s="36">
        <f t="shared" si="6"/>
        <v>0.68680555555555556</v>
      </c>
      <c r="R8" s="33"/>
      <c r="S8" s="34"/>
      <c r="T8" s="29" t="s">
        <v>66</v>
      </c>
      <c r="U8" s="30" t="s">
        <v>12</v>
      </c>
      <c r="V8" s="20" t="s">
        <v>11</v>
      </c>
      <c r="W8" s="35">
        <v>0.8</v>
      </c>
      <c r="X8" s="41">
        <f t="shared" si="7"/>
        <v>2.1</v>
      </c>
      <c r="Y8" s="43"/>
      <c r="Z8" s="43"/>
      <c r="AA8" s="32">
        <v>6.9444444444444447E-4</v>
      </c>
      <c r="AB8" s="32">
        <f t="shared" si="11"/>
        <v>2.0833333333333333E-3</v>
      </c>
      <c r="AC8" s="20">
        <v>0</v>
      </c>
      <c r="AD8" s="20">
        <v>0</v>
      </c>
      <c r="AE8" s="53">
        <f t="shared" si="8"/>
        <v>0.26250000000000001</v>
      </c>
      <c r="AF8" s="53"/>
      <c r="AG8" s="32"/>
      <c r="AH8" s="32"/>
      <c r="AI8" s="32">
        <f t="shared" si="9"/>
        <v>0.63749999999999996</v>
      </c>
      <c r="AJ8" s="32"/>
      <c r="AK8" s="32"/>
      <c r="AL8" s="33">
        <f t="shared" si="10"/>
        <v>0.96736111111111112</v>
      </c>
    </row>
    <row r="9" spans="1:39" ht="12.95" customHeight="1">
      <c r="A9" s="29" t="s">
        <v>24</v>
      </c>
      <c r="B9" s="30" t="s">
        <v>25</v>
      </c>
      <c r="C9" s="20" t="s">
        <v>10</v>
      </c>
      <c r="D9" s="31">
        <v>1.6</v>
      </c>
      <c r="E9" s="41">
        <f t="shared" si="0"/>
        <v>3.8000000000000003</v>
      </c>
      <c r="F9" s="32">
        <v>1.3888888888888889E-3</v>
      </c>
      <c r="G9" s="32">
        <f t="shared" si="1"/>
        <v>4.1666666666666666E-3</v>
      </c>
      <c r="H9" s="20">
        <v>0</v>
      </c>
      <c r="I9" s="20">
        <v>0</v>
      </c>
      <c r="J9" s="53">
        <f t="shared" si="2"/>
        <v>0.2298611111111111</v>
      </c>
      <c r="K9" s="54"/>
      <c r="L9" s="32">
        <f t="shared" si="3"/>
        <v>0.29930555555555555</v>
      </c>
      <c r="M9" s="32">
        <f t="shared" si="4"/>
        <v>0.38958333333333334</v>
      </c>
      <c r="N9" s="32"/>
      <c r="O9" s="32"/>
      <c r="P9" s="36">
        <f t="shared" si="5"/>
        <v>0.63611111111111107</v>
      </c>
      <c r="Q9" s="36">
        <f t="shared" si="6"/>
        <v>0.68819444444444444</v>
      </c>
      <c r="R9" s="33"/>
      <c r="S9" s="34"/>
      <c r="T9" s="29" t="s">
        <v>73</v>
      </c>
      <c r="U9" s="30" t="s">
        <v>15</v>
      </c>
      <c r="V9" s="20" t="s">
        <v>4</v>
      </c>
      <c r="W9" s="35">
        <v>1.8</v>
      </c>
      <c r="X9" s="41">
        <f t="shared" si="7"/>
        <v>3.9000000000000004</v>
      </c>
      <c r="Y9" s="41"/>
      <c r="Z9" s="41"/>
      <c r="AA9" s="32">
        <v>2.0833333333333333E-3</v>
      </c>
      <c r="AB9" s="32">
        <f t="shared" si="11"/>
        <v>4.1666666666666666E-3</v>
      </c>
      <c r="AC9" s="20">
        <v>0</v>
      </c>
      <c r="AD9" s="20">
        <v>0</v>
      </c>
      <c r="AE9" s="53">
        <f t="shared" si="8"/>
        <v>0.26458333333333334</v>
      </c>
      <c r="AF9" s="53"/>
      <c r="AG9" s="32"/>
      <c r="AH9" s="32"/>
      <c r="AI9" s="32">
        <f t="shared" si="9"/>
        <v>0.63958333333333328</v>
      </c>
      <c r="AJ9" s="32"/>
      <c r="AK9" s="32"/>
      <c r="AL9" s="33">
        <f t="shared" si="10"/>
        <v>0.96944444444444444</v>
      </c>
    </row>
    <row r="10" spans="1:39" ht="12.95" customHeight="1">
      <c r="A10" s="29" t="s">
        <v>31</v>
      </c>
      <c r="B10" s="30" t="s">
        <v>3</v>
      </c>
      <c r="C10" s="20" t="s">
        <v>4</v>
      </c>
      <c r="D10" s="31">
        <v>1.6</v>
      </c>
      <c r="E10" s="41">
        <f t="shared" si="0"/>
        <v>5.4</v>
      </c>
      <c r="F10" s="32">
        <v>1.3888888888888889E-3</v>
      </c>
      <c r="G10" s="32">
        <f t="shared" si="1"/>
        <v>5.5555555555555558E-3</v>
      </c>
      <c r="H10" s="20">
        <v>0</v>
      </c>
      <c r="I10" s="20">
        <v>0</v>
      </c>
      <c r="J10" s="53">
        <f t="shared" si="2"/>
        <v>0.23124999999999998</v>
      </c>
      <c r="K10" s="54"/>
      <c r="L10" s="32">
        <f t="shared" si="3"/>
        <v>0.30069444444444443</v>
      </c>
      <c r="M10" s="32">
        <f t="shared" si="4"/>
        <v>0.39097222222222222</v>
      </c>
      <c r="N10" s="32"/>
      <c r="O10" s="32"/>
      <c r="P10" s="36">
        <f t="shared" si="5"/>
        <v>0.63749999999999996</v>
      </c>
      <c r="Q10" s="36">
        <f t="shared" si="6"/>
        <v>0.68958333333333333</v>
      </c>
      <c r="R10" s="33"/>
      <c r="S10" s="34"/>
      <c r="T10" s="29" t="s">
        <v>74</v>
      </c>
      <c r="U10" s="30" t="s">
        <v>16</v>
      </c>
      <c r="V10" s="20" t="s">
        <v>4</v>
      </c>
      <c r="W10" s="35">
        <v>0.60000000000000009</v>
      </c>
      <c r="X10" s="41">
        <f t="shared" si="7"/>
        <v>4.5</v>
      </c>
      <c r="Y10" s="41"/>
      <c r="Z10" s="41"/>
      <c r="AA10" s="32">
        <v>6.9444444444444447E-4</v>
      </c>
      <c r="AB10" s="32">
        <f t="shared" si="11"/>
        <v>4.8611111111111112E-3</v>
      </c>
      <c r="AC10" s="20">
        <v>0</v>
      </c>
      <c r="AD10" s="20">
        <v>0</v>
      </c>
      <c r="AE10" s="53">
        <f t="shared" si="8"/>
        <v>0.26527777777777778</v>
      </c>
      <c r="AF10" s="53"/>
      <c r="AG10" s="32"/>
      <c r="AH10" s="32"/>
      <c r="AI10" s="32">
        <f t="shared" si="9"/>
        <v>0.64027777777777772</v>
      </c>
      <c r="AJ10" s="32"/>
      <c r="AK10" s="32"/>
      <c r="AL10" s="33">
        <f t="shared" si="10"/>
        <v>0.97013888888888888</v>
      </c>
    </row>
    <row r="11" spans="1:39" ht="12.95" customHeight="1">
      <c r="A11" s="29" t="s">
        <v>30</v>
      </c>
      <c r="B11" s="30" t="s">
        <v>5</v>
      </c>
      <c r="C11" s="20" t="s">
        <v>4</v>
      </c>
      <c r="D11" s="31">
        <v>0.6</v>
      </c>
      <c r="E11" s="41">
        <f t="shared" si="0"/>
        <v>6</v>
      </c>
      <c r="F11" s="32">
        <v>6.9444444444444447E-4</v>
      </c>
      <c r="G11" s="32">
        <f t="shared" si="1"/>
        <v>6.2500000000000003E-3</v>
      </c>
      <c r="H11" s="20">
        <v>0</v>
      </c>
      <c r="I11" s="20">
        <v>0</v>
      </c>
      <c r="J11" s="53">
        <f t="shared" si="2"/>
        <v>0.23194444444444443</v>
      </c>
      <c r="K11" s="54"/>
      <c r="L11" s="32">
        <f t="shared" si="3"/>
        <v>0.30138888888888887</v>
      </c>
      <c r="M11" s="32">
        <f t="shared" si="4"/>
        <v>0.39166666666666666</v>
      </c>
      <c r="N11" s="32"/>
      <c r="O11" s="32"/>
      <c r="P11" s="36">
        <f t="shared" si="5"/>
        <v>0.6381944444444444</v>
      </c>
      <c r="Q11" s="36">
        <f t="shared" si="6"/>
        <v>0.69027777777777777</v>
      </c>
      <c r="R11" s="33"/>
      <c r="S11" s="34"/>
      <c r="T11" s="29" t="s">
        <v>64</v>
      </c>
      <c r="U11" s="30"/>
      <c r="V11" s="20" t="s">
        <v>11</v>
      </c>
      <c r="W11" s="21">
        <v>0.7</v>
      </c>
      <c r="X11" s="41">
        <f t="shared" si="7"/>
        <v>5.2</v>
      </c>
      <c r="Y11" s="41">
        <v>0</v>
      </c>
      <c r="Z11" s="41">
        <v>0</v>
      </c>
      <c r="AA11" s="32">
        <v>6.9444444444444447E-4</v>
      </c>
      <c r="AB11" s="32">
        <f t="shared" si="11"/>
        <v>5.5555555555555558E-3</v>
      </c>
      <c r="AC11" s="20">
        <v>0</v>
      </c>
      <c r="AD11" s="20">
        <v>0</v>
      </c>
      <c r="AE11" s="53">
        <f t="shared" si="8"/>
        <v>0.26597222222222222</v>
      </c>
      <c r="AF11" s="53"/>
      <c r="AG11" s="33">
        <v>0.33333333333333331</v>
      </c>
      <c r="AH11" s="33">
        <v>0.60416666666666663</v>
      </c>
      <c r="AI11" s="32">
        <f t="shared" si="9"/>
        <v>0.64097222222222217</v>
      </c>
      <c r="AJ11" s="33"/>
      <c r="AK11" s="32"/>
      <c r="AL11" s="33">
        <f t="shared" si="10"/>
        <v>0.97083333333333333</v>
      </c>
    </row>
    <row r="12" spans="1:39" ht="12.95" customHeight="1">
      <c r="A12" s="29" t="s">
        <v>32</v>
      </c>
      <c r="B12" s="30" t="s">
        <v>6</v>
      </c>
      <c r="C12" s="20" t="s">
        <v>4</v>
      </c>
      <c r="D12" s="31">
        <v>0.9</v>
      </c>
      <c r="E12" s="41">
        <f t="shared" si="0"/>
        <v>6.9</v>
      </c>
      <c r="F12" s="32">
        <v>1.3888888888888889E-3</v>
      </c>
      <c r="G12" s="32">
        <f t="shared" si="1"/>
        <v>7.6388888888888895E-3</v>
      </c>
      <c r="H12" s="20">
        <v>0</v>
      </c>
      <c r="I12" s="20">
        <v>0</v>
      </c>
      <c r="J12" s="53">
        <f t="shared" si="2"/>
        <v>0.23333333333333331</v>
      </c>
      <c r="K12" s="54"/>
      <c r="L12" s="32">
        <f t="shared" si="3"/>
        <v>0.30277777777777776</v>
      </c>
      <c r="M12" s="32">
        <f t="shared" si="4"/>
        <v>0.39305555555555555</v>
      </c>
      <c r="N12" s="32"/>
      <c r="O12" s="32"/>
      <c r="P12" s="36">
        <f t="shared" si="5"/>
        <v>0.63958333333333328</v>
      </c>
      <c r="Q12" s="36">
        <f t="shared" si="6"/>
        <v>0.69166666666666665</v>
      </c>
      <c r="R12" s="33"/>
      <c r="S12" s="34"/>
      <c r="T12" s="29" t="s">
        <v>75</v>
      </c>
      <c r="U12" s="30" t="s">
        <v>12</v>
      </c>
      <c r="V12" s="20" t="s">
        <v>11</v>
      </c>
      <c r="W12" s="31">
        <v>1.5</v>
      </c>
      <c r="X12" s="41">
        <f t="shared" si="7"/>
        <v>6.7</v>
      </c>
      <c r="Y12" s="41">
        <v>1.5</v>
      </c>
      <c r="Z12" s="41">
        <f>Z11+Y12</f>
        <v>1.5</v>
      </c>
      <c r="AA12" s="32">
        <v>1.3888888888888889E-3</v>
      </c>
      <c r="AB12" s="32">
        <f t="shared" si="11"/>
        <v>6.9444444444444449E-3</v>
      </c>
      <c r="AC12" s="20">
        <v>0</v>
      </c>
      <c r="AD12" s="20">
        <v>0</v>
      </c>
      <c r="AE12" s="53">
        <f t="shared" si="8"/>
        <v>0.2673611111111111</v>
      </c>
      <c r="AF12" s="53"/>
      <c r="AG12" s="32">
        <f t="shared" ref="AG12:AG35" si="12">AG11+AA12</f>
        <v>0.3347222222222222</v>
      </c>
      <c r="AH12" s="32">
        <f t="shared" ref="AH12:AH35" si="13">AH11+AA12</f>
        <v>0.60555555555555551</v>
      </c>
      <c r="AI12" s="32">
        <f t="shared" si="9"/>
        <v>0.64236111111111105</v>
      </c>
      <c r="AJ12" s="32"/>
      <c r="AK12" s="32"/>
      <c r="AL12" s="33">
        <f t="shared" si="10"/>
        <v>0.97222222222222221</v>
      </c>
    </row>
    <row r="13" spans="1:39" ht="12.95" customHeight="1">
      <c r="A13" s="29" t="s">
        <v>33</v>
      </c>
      <c r="B13" s="30" t="s">
        <v>7</v>
      </c>
      <c r="C13" s="20" t="s">
        <v>4</v>
      </c>
      <c r="D13" s="31">
        <v>2.2000000000000002</v>
      </c>
      <c r="E13" s="41">
        <f>E12+D13</f>
        <v>9.1000000000000014</v>
      </c>
      <c r="F13" s="32">
        <v>2.0833333333333333E-3</v>
      </c>
      <c r="G13" s="32">
        <f t="shared" si="1"/>
        <v>9.7222222222222224E-3</v>
      </c>
      <c r="H13" s="20">
        <v>0</v>
      </c>
      <c r="I13" s="20">
        <v>0</v>
      </c>
      <c r="J13" s="53">
        <f>J12+F13</f>
        <v>0.23541666666666664</v>
      </c>
      <c r="K13" s="54"/>
      <c r="L13" s="32">
        <f t="shared" si="3"/>
        <v>0.30486111111111108</v>
      </c>
      <c r="M13" s="32">
        <f>M12+F13</f>
        <v>0.39513888888888887</v>
      </c>
      <c r="N13" s="32"/>
      <c r="O13" s="32"/>
      <c r="P13" s="36">
        <f t="shared" si="5"/>
        <v>0.64166666666666661</v>
      </c>
      <c r="Q13" s="36">
        <f t="shared" si="6"/>
        <v>0.69374999999999998</v>
      </c>
      <c r="R13" s="33"/>
      <c r="S13" s="34"/>
      <c r="T13" s="29" t="s">
        <v>76</v>
      </c>
      <c r="U13" s="30" t="s">
        <v>12</v>
      </c>
      <c r="V13" s="20" t="s">
        <v>38</v>
      </c>
      <c r="W13" s="31">
        <v>0.4</v>
      </c>
      <c r="X13" s="41">
        <f>X12+W13</f>
        <v>7.1000000000000005</v>
      </c>
      <c r="Y13" s="41">
        <v>0.4</v>
      </c>
      <c r="Z13" s="41">
        <f>Z12+Y13</f>
        <v>1.9</v>
      </c>
      <c r="AA13" s="32">
        <v>6.9444444444444447E-4</v>
      </c>
      <c r="AB13" s="32">
        <f>AB12+AA13</f>
        <v>7.6388888888888895E-3</v>
      </c>
      <c r="AC13" s="20">
        <v>0</v>
      </c>
      <c r="AD13" s="20">
        <v>0</v>
      </c>
      <c r="AE13" s="53">
        <f>AE12+AA13</f>
        <v>0.26805555555555555</v>
      </c>
      <c r="AF13" s="53"/>
      <c r="AG13" s="32">
        <f>AG12+AA13</f>
        <v>0.33541666666666664</v>
      </c>
      <c r="AH13" s="32">
        <f>AH12+AA13</f>
        <v>0.60624999999999996</v>
      </c>
      <c r="AI13" s="32">
        <f>AI12+AA13</f>
        <v>0.64305555555555549</v>
      </c>
      <c r="AJ13" s="32"/>
      <c r="AK13" s="32"/>
      <c r="AL13" s="33">
        <f>AL12+AA13</f>
        <v>0.97291666666666665</v>
      </c>
    </row>
    <row r="14" spans="1:39" ht="12.95" customHeight="1">
      <c r="A14" s="38" t="s">
        <v>34</v>
      </c>
      <c r="B14" s="30" t="s">
        <v>8</v>
      </c>
      <c r="C14" s="20" t="s">
        <v>4</v>
      </c>
      <c r="D14" s="31">
        <v>0.5</v>
      </c>
      <c r="E14" s="41">
        <f t="shared" si="0"/>
        <v>9.6000000000000014</v>
      </c>
      <c r="F14" s="32">
        <v>6.9444444444444447E-4</v>
      </c>
      <c r="G14" s="32">
        <f t="shared" si="1"/>
        <v>1.0416666666666666E-2</v>
      </c>
      <c r="H14" s="20">
        <v>0</v>
      </c>
      <c r="I14" s="20">
        <v>0</v>
      </c>
      <c r="J14" s="53">
        <f t="shared" si="2"/>
        <v>0.23611111111111108</v>
      </c>
      <c r="K14" s="54"/>
      <c r="L14" s="32">
        <f t="shared" si="3"/>
        <v>0.30555555555555552</v>
      </c>
      <c r="M14" s="32">
        <f t="shared" si="4"/>
        <v>0.39583333333333331</v>
      </c>
      <c r="N14" s="32"/>
      <c r="O14" s="32"/>
      <c r="P14" s="36">
        <f t="shared" si="5"/>
        <v>0.64236111111111105</v>
      </c>
      <c r="Q14" s="36">
        <f t="shared" si="6"/>
        <v>0.69444444444444442</v>
      </c>
      <c r="R14" s="33"/>
      <c r="S14" s="34"/>
      <c r="T14" s="29" t="s">
        <v>77</v>
      </c>
      <c r="U14" s="30" t="s">
        <v>13</v>
      </c>
      <c r="V14" s="20" t="s">
        <v>38</v>
      </c>
      <c r="W14" s="31">
        <v>0.4</v>
      </c>
      <c r="X14" s="41">
        <f t="shared" si="7"/>
        <v>7.5000000000000009</v>
      </c>
      <c r="Y14" s="41">
        <v>0.4</v>
      </c>
      <c r="Z14" s="41">
        <f t="shared" ref="Z14:Z35" si="14">Z13+Y14</f>
        <v>2.2999999999999998</v>
      </c>
      <c r="AA14" s="32">
        <v>6.9444444444444447E-4</v>
      </c>
      <c r="AB14" s="32">
        <f>AB13+AA14</f>
        <v>8.3333333333333332E-3</v>
      </c>
      <c r="AC14" s="20">
        <v>0</v>
      </c>
      <c r="AD14" s="20">
        <v>0</v>
      </c>
      <c r="AE14" s="53">
        <f t="shared" si="8"/>
        <v>0.26874999999999999</v>
      </c>
      <c r="AF14" s="53"/>
      <c r="AG14" s="32">
        <f t="shared" si="12"/>
        <v>0.33611111111111108</v>
      </c>
      <c r="AH14" s="32">
        <f t="shared" si="13"/>
        <v>0.6069444444444444</v>
      </c>
      <c r="AI14" s="32">
        <f t="shared" si="9"/>
        <v>0.64374999999999993</v>
      </c>
      <c r="AJ14" s="32"/>
      <c r="AK14" s="32"/>
      <c r="AL14" s="33">
        <f t="shared" si="10"/>
        <v>0.97361111111111109</v>
      </c>
    </row>
    <row r="15" spans="1:39" ht="12.95" customHeight="1">
      <c r="A15" s="29" t="s">
        <v>35</v>
      </c>
      <c r="B15" s="20">
        <v>12</v>
      </c>
      <c r="C15" s="20" t="s">
        <v>4</v>
      </c>
      <c r="D15" s="37">
        <v>1</v>
      </c>
      <c r="E15" s="41">
        <f t="shared" si="0"/>
        <v>10.600000000000001</v>
      </c>
      <c r="F15" s="32">
        <v>1.3888888888888889E-3</v>
      </c>
      <c r="G15" s="32">
        <f t="shared" si="1"/>
        <v>1.1805555555555555E-2</v>
      </c>
      <c r="H15" s="20">
        <v>0</v>
      </c>
      <c r="I15" s="20">
        <v>0</v>
      </c>
      <c r="J15" s="53">
        <f t="shared" si="2"/>
        <v>0.23749999999999996</v>
      </c>
      <c r="K15" s="54"/>
      <c r="L15" s="32">
        <f t="shared" si="3"/>
        <v>0.30694444444444441</v>
      </c>
      <c r="M15" s="32">
        <f t="shared" si="4"/>
        <v>0.3972222222222222</v>
      </c>
      <c r="N15" s="32"/>
      <c r="O15" s="32"/>
      <c r="P15" s="36">
        <f t="shared" si="5"/>
        <v>0.64374999999999993</v>
      </c>
      <c r="Q15" s="36">
        <f t="shared" si="6"/>
        <v>0.6958333333333333</v>
      </c>
      <c r="R15" s="33"/>
      <c r="S15" s="34"/>
      <c r="T15" s="29" t="s">
        <v>78</v>
      </c>
      <c r="U15" s="30" t="s">
        <v>14</v>
      </c>
      <c r="V15" s="20" t="s">
        <v>38</v>
      </c>
      <c r="W15" s="31">
        <v>0.6</v>
      </c>
      <c r="X15" s="41">
        <f t="shared" si="7"/>
        <v>8.1000000000000014</v>
      </c>
      <c r="Y15" s="41">
        <v>0.6</v>
      </c>
      <c r="Z15" s="41">
        <f t="shared" si="14"/>
        <v>2.9</v>
      </c>
      <c r="AA15" s="32">
        <v>6.9444444444444447E-4</v>
      </c>
      <c r="AB15" s="32">
        <f>AB14+AA15</f>
        <v>9.0277777777777769E-3</v>
      </c>
      <c r="AC15" s="20">
        <v>0</v>
      </c>
      <c r="AD15" s="20">
        <v>0</v>
      </c>
      <c r="AE15" s="53">
        <f t="shared" si="8"/>
        <v>0.26944444444444443</v>
      </c>
      <c r="AF15" s="53"/>
      <c r="AG15" s="32">
        <f t="shared" si="12"/>
        <v>0.33680555555555552</v>
      </c>
      <c r="AH15" s="32">
        <f t="shared" si="13"/>
        <v>0.60763888888888884</v>
      </c>
      <c r="AI15" s="32">
        <f t="shared" si="9"/>
        <v>0.64444444444444438</v>
      </c>
      <c r="AJ15" s="32"/>
      <c r="AK15" s="32"/>
      <c r="AL15" s="33">
        <f t="shared" si="10"/>
        <v>0.97430555555555554</v>
      </c>
    </row>
    <row r="16" spans="1:39" ht="12.95" customHeight="1">
      <c r="A16" s="29" t="s">
        <v>36</v>
      </c>
      <c r="B16" s="20">
        <v>14</v>
      </c>
      <c r="C16" s="20" t="s">
        <v>4</v>
      </c>
      <c r="D16" s="31">
        <v>0.4</v>
      </c>
      <c r="E16" s="41">
        <f t="shared" si="0"/>
        <v>11.000000000000002</v>
      </c>
      <c r="F16" s="32">
        <v>6.9444444444444447E-4</v>
      </c>
      <c r="G16" s="32">
        <f t="shared" si="1"/>
        <v>1.2499999999999999E-2</v>
      </c>
      <c r="H16" s="20">
        <v>0</v>
      </c>
      <c r="I16" s="20">
        <v>0</v>
      </c>
      <c r="J16" s="53">
        <f t="shared" si="2"/>
        <v>0.2381944444444444</v>
      </c>
      <c r="K16" s="54"/>
      <c r="L16" s="32">
        <f t="shared" si="3"/>
        <v>0.30763888888888885</v>
      </c>
      <c r="M16" s="32">
        <f t="shared" si="4"/>
        <v>0.39791666666666664</v>
      </c>
      <c r="N16" s="32"/>
      <c r="O16" s="32"/>
      <c r="P16" s="36">
        <f t="shared" si="5"/>
        <v>0.64444444444444438</v>
      </c>
      <c r="Q16" s="36">
        <f t="shared" si="6"/>
        <v>0.69652777777777775</v>
      </c>
      <c r="R16" s="33"/>
      <c r="S16" s="34"/>
      <c r="T16" s="29" t="s">
        <v>46</v>
      </c>
      <c r="U16" s="30" t="s">
        <v>15</v>
      </c>
      <c r="V16" s="20" t="s">
        <v>38</v>
      </c>
      <c r="W16" s="31">
        <v>0.7</v>
      </c>
      <c r="X16" s="41">
        <f t="shared" si="7"/>
        <v>8.8000000000000007</v>
      </c>
      <c r="Y16" s="41">
        <v>0.7</v>
      </c>
      <c r="Z16" s="41">
        <f t="shared" si="14"/>
        <v>3.5999999999999996</v>
      </c>
      <c r="AA16" s="32">
        <v>6.9444444444444447E-4</v>
      </c>
      <c r="AB16" s="32">
        <f>AB15+AA16</f>
        <v>9.7222222222222206E-3</v>
      </c>
      <c r="AC16" s="20">
        <v>0</v>
      </c>
      <c r="AD16" s="20">
        <v>0</v>
      </c>
      <c r="AE16" s="53">
        <f t="shared" si="8"/>
        <v>0.27013888888888887</v>
      </c>
      <c r="AF16" s="53"/>
      <c r="AG16" s="32">
        <f t="shared" si="12"/>
        <v>0.33749999999999997</v>
      </c>
      <c r="AH16" s="32">
        <f t="shared" si="13"/>
        <v>0.60833333333333328</v>
      </c>
      <c r="AI16" s="32">
        <f t="shared" si="9"/>
        <v>0.64513888888888882</v>
      </c>
      <c r="AJ16" s="32"/>
      <c r="AK16" s="32"/>
      <c r="AL16" s="33">
        <f t="shared" si="10"/>
        <v>0.97499999999999998</v>
      </c>
    </row>
    <row r="17" spans="1:38" ht="12.95" customHeight="1">
      <c r="A17" s="29" t="s">
        <v>37</v>
      </c>
      <c r="B17" s="20">
        <v>16</v>
      </c>
      <c r="C17" s="20" t="s">
        <v>38</v>
      </c>
      <c r="D17" s="31">
        <v>0.7</v>
      </c>
      <c r="E17" s="41">
        <f t="shared" si="0"/>
        <v>11.700000000000001</v>
      </c>
      <c r="F17" s="32">
        <v>6.9444444444444447E-4</v>
      </c>
      <c r="G17" s="32">
        <f t="shared" si="1"/>
        <v>1.3194444444444443E-2</v>
      </c>
      <c r="H17" s="20">
        <v>0</v>
      </c>
      <c r="I17" s="20">
        <v>0</v>
      </c>
      <c r="J17" s="53">
        <f t="shared" si="2"/>
        <v>0.23888888888888885</v>
      </c>
      <c r="K17" s="54"/>
      <c r="L17" s="32">
        <f t="shared" si="3"/>
        <v>0.30833333333333329</v>
      </c>
      <c r="M17" s="32">
        <f t="shared" si="4"/>
        <v>0.39861111111111108</v>
      </c>
      <c r="N17" s="32"/>
      <c r="O17" s="32"/>
      <c r="P17" s="36">
        <f t="shared" si="5"/>
        <v>0.64513888888888882</v>
      </c>
      <c r="Q17" s="36">
        <f t="shared" si="6"/>
        <v>0.69722222222222219</v>
      </c>
      <c r="R17" s="33"/>
      <c r="S17" s="34"/>
      <c r="T17" s="29" t="s">
        <v>44</v>
      </c>
      <c r="U17" s="30" t="s">
        <v>16</v>
      </c>
      <c r="V17" s="20" t="s">
        <v>38</v>
      </c>
      <c r="W17" s="31">
        <v>0.5</v>
      </c>
      <c r="X17" s="41">
        <f t="shared" si="7"/>
        <v>9.3000000000000007</v>
      </c>
      <c r="Y17" s="41">
        <v>0.5</v>
      </c>
      <c r="Z17" s="41">
        <f t="shared" si="14"/>
        <v>4.0999999999999996</v>
      </c>
      <c r="AA17" s="32">
        <v>6.9444444444444447E-4</v>
      </c>
      <c r="AB17" s="32">
        <f t="shared" ref="AB17:AB35" si="15">AB16+AA17</f>
        <v>1.0416666666666664E-2</v>
      </c>
      <c r="AC17" s="20">
        <v>0</v>
      </c>
      <c r="AD17" s="20">
        <v>0</v>
      </c>
      <c r="AE17" s="53">
        <f t="shared" si="8"/>
        <v>0.27083333333333331</v>
      </c>
      <c r="AF17" s="53"/>
      <c r="AG17" s="32">
        <f t="shared" si="12"/>
        <v>0.33819444444444441</v>
      </c>
      <c r="AH17" s="32">
        <f t="shared" si="13"/>
        <v>0.60902777777777772</v>
      </c>
      <c r="AI17" s="32">
        <f t="shared" si="9"/>
        <v>0.64583333333333326</v>
      </c>
      <c r="AJ17" s="32"/>
      <c r="AK17" s="32"/>
      <c r="AL17" s="33">
        <f t="shared" si="10"/>
        <v>0.97569444444444442</v>
      </c>
    </row>
    <row r="18" spans="1:38" ht="12.95" customHeight="1">
      <c r="A18" s="29" t="s">
        <v>39</v>
      </c>
      <c r="B18" s="20">
        <v>18</v>
      </c>
      <c r="C18" s="20" t="s">
        <v>38</v>
      </c>
      <c r="D18" s="31">
        <v>0.7</v>
      </c>
      <c r="E18" s="41">
        <f t="shared" si="0"/>
        <v>12.4</v>
      </c>
      <c r="F18" s="32">
        <v>6.9444444444444447E-4</v>
      </c>
      <c r="G18" s="32">
        <f t="shared" si="1"/>
        <v>1.3888888888888886E-2</v>
      </c>
      <c r="H18" s="20">
        <v>0</v>
      </c>
      <c r="I18" s="20">
        <v>0</v>
      </c>
      <c r="J18" s="53">
        <f t="shared" si="2"/>
        <v>0.23958333333333329</v>
      </c>
      <c r="K18" s="54"/>
      <c r="L18" s="32">
        <f t="shared" si="3"/>
        <v>0.30902777777777773</v>
      </c>
      <c r="M18" s="32">
        <f t="shared" si="4"/>
        <v>0.39930555555555552</v>
      </c>
      <c r="N18" s="32"/>
      <c r="O18" s="32"/>
      <c r="P18" s="36">
        <f t="shared" si="5"/>
        <v>0.64583333333333326</v>
      </c>
      <c r="Q18" s="36">
        <f t="shared" si="6"/>
        <v>0.69791666666666663</v>
      </c>
      <c r="R18" s="33"/>
      <c r="S18" s="34"/>
      <c r="T18" s="29" t="s">
        <v>43</v>
      </c>
      <c r="U18" s="20">
        <v>11</v>
      </c>
      <c r="V18" s="20" t="s">
        <v>38</v>
      </c>
      <c r="W18" s="31">
        <v>0.6</v>
      </c>
      <c r="X18" s="41">
        <f t="shared" si="7"/>
        <v>9.9</v>
      </c>
      <c r="Y18" s="41">
        <v>0.6</v>
      </c>
      <c r="Z18" s="41">
        <f t="shared" si="14"/>
        <v>4.6999999999999993</v>
      </c>
      <c r="AA18" s="32">
        <v>6.9444444444444447E-4</v>
      </c>
      <c r="AB18" s="32">
        <f t="shared" si="15"/>
        <v>1.1111111111111108E-2</v>
      </c>
      <c r="AC18" s="20">
        <v>0</v>
      </c>
      <c r="AD18" s="20">
        <v>0</v>
      </c>
      <c r="AE18" s="53">
        <f t="shared" si="8"/>
        <v>0.27152777777777776</v>
      </c>
      <c r="AF18" s="53"/>
      <c r="AG18" s="32">
        <f t="shared" si="12"/>
        <v>0.33888888888888885</v>
      </c>
      <c r="AH18" s="32">
        <f t="shared" si="13"/>
        <v>0.60972222222222217</v>
      </c>
      <c r="AI18" s="32">
        <f t="shared" si="9"/>
        <v>0.6465277777777777</v>
      </c>
      <c r="AJ18" s="32"/>
      <c r="AK18" s="32"/>
      <c r="AL18" s="33">
        <f t="shared" si="10"/>
        <v>0.97638888888888886</v>
      </c>
    </row>
    <row r="19" spans="1:38" ht="12.95" customHeight="1">
      <c r="A19" s="29" t="s">
        <v>40</v>
      </c>
      <c r="B19" s="20">
        <v>20</v>
      </c>
      <c r="C19" s="20" t="s">
        <v>38</v>
      </c>
      <c r="D19" s="31">
        <v>0.9</v>
      </c>
      <c r="E19" s="41">
        <f t="shared" si="0"/>
        <v>13.3</v>
      </c>
      <c r="F19" s="32">
        <v>1.38888888888889E-3</v>
      </c>
      <c r="G19" s="32">
        <f t="shared" si="1"/>
        <v>1.5277777777777776E-2</v>
      </c>
      <c r="H19" s="20">
        <v>0</v>
      </c>
      <c r="I19" s="20">
        <v>0</v>
      </c>
      <c r="J19" s="53">
        <f t="shared" si="2"/>
        <v>0.24097222222222217</v>
      </c>
      <c r="K19" s="54"/>
      <c r="L19" s="32">
        <f t="shared" si="3"/>
        <v>0.31041666666666662</v>
      </c>
      <c r="M19" s="32">
        <f t="shared" si="4"/>
        <v>0.40069444444444441</v>
      </c>
      <c r="N19" s="32"/>
      <c r="O19" s="32"/>
      <c r="P19" s="36">
        <f t="shared" si="5"/>
        <v>0.64722222222222214</v>
      </c>
      <c r="Q19" s="36">
        <f t="shared" si="6"/>
        <v>0.69930555555555551</v>
      </c>
      <c r="R19" s="33"/>
      <c r="S19" s="34"/>
      <c r="T19" s="29" t="s">
        <v>47</v>
      </c>
      <c r="U19" s="30" t="s">
        <v>17</v>
      </c>
      <c r="V19" s="20" t="s">
        <v>38</v>
      </c>
      <c r="W19" s="31">
        <v>0.6</v>
      </c>
      <c r="X19" s="41">
        <f t="shared" si="7"/>
        <v>10.5</v>
      </c>
      <c r="Y19" s="41">
        <v>0.6</v>
      </c>
      <c r="Z19" s="41">
        <f t="shared" si="14"/>
        <v>5.2999999999999989</v>
      </c>
      <c r="AA19" s="32">
        <v>6.9444444444444447E-4</v>
      </c>
      <c r="AB19" s="32">
        <f t="shared" si="15"/>
        <v>1.1805555555555552E-2</v>
      </c>
      <c r="AC19" s="20">
        <v>0</v>
      </c>
      <c r="AD19" s="20">
        <v>0</v>
      </c>
      <c r="AE19" s="53">
        <f t="shared" si="8"/>
        <v>0.2722222222222222</v>
      </c>
      <c r="AF19" s="53"/>
      <c r="AG19" s="32">
        <f t="shared" si="12"/>
        <v>0.33958333333333329</v>
      </c>
      <c r="AH19" s="32">
        <f t="shared" si="13"/>
        <v>0.61041666666666661</v>
      </c>
      <c r="AI19" s="32">
        <f t="shared" si="9"/>
        <v>0.64722222222222214</v>
      </c>
      <c r="AJ19" s="32"/>
      <c r="AK19" s="32"/>
      <c r="AL19" s="33">
        <f t="shared" si="10"/>
        <v>0.9770833333333333</v>
      </c>
    </row>
    <row r="20" spans="1:38" ht="12.95" customHeight="1">
      <c r="A20" s="29" t="s">
        <v>41</v>
      </c>
      <c r="B20" s="20">
        <v>22</v>
      </c>
      <c r="C20" s="20" t="s">
        <v>38</v>
      </c>
      <c r="D20" s="37">
        <v>1</v>
      </c>
      <c r="E20" s="41">
        <f t="shared" si="0"/>
        <v>14.3</v>
      </c>
      <c r="F20" s="32">
        <v>1.3888888888888889E-3</v>
      </c>
      <c r="G20" s="32">
        <f t="shared" si="1"/>
        <v>1.6666666666666663E-2</v>
      </c>
      <c r="H20" s="20">
        <v>0</v>
      </c>
      <c r="I20" s="20">
        <v>0</v>
      </c>
      <c r="J20" s="53">
        <f t="shared" si="2"/>
        <v>0.24236111111111105</v>
      </c>
      <c r="K20" s="54"/>
      <c r="L20" s="32">
        <f t="shared" si="3"/>
        <v>0.3118055555555555</v>
      </c>
      <c r="M20" s="32">
        <f t="shared" si="4"/>
        <v>0.40208333333333329</v>
      </c>
      <c r="N20" s="32"/>
      <c r="O20" s="32"/>
      <c r="P20" s="36">
        <f t="shared" si="5"/>
        <v>0.64861111111111103</v>
      </c>
      <c r="Q20" s="36">
        <f t="shared" si="6"/>
        <v>0.7006944444444444</v>
      </c>
      <c r="R20" s="33"/>
      <c r="S20" s="34"/>
      <c r="T20" s="29" t="s">
        <v>41</v>
      </c>
      <c r="U20" s="30" t="s">
        <v>18</v>
      </c>
      <c r="V20" s="20" t="s">
        <v>38</v>
      </c>
      <c r="W20" s="31">
        <v>0.9</v>
      </c>
      <c r="X20" s="41">
        <f t="shared" si="7"/>
        <v>11.4</v>
      </c>
      <c r="Y20" s="41">
        <v>0.9</v>
      </c>
      <c r="Z20" s="41">
        <f t="shared" si="14"/>
        <v>6.1999999999999993</v>
      </c>
      <c r="AA20" s="32">
        <v>1.3888888888888889E-3</v>
      </c>
      <c r="AB20" s="32">
        <f t="shared" si="15"/>
        <v>1.3194444444444441E-2</v>
      </c>
      <c r="AC20" s="20">
        <v>0</v>
      </c>
      <c r="AD20" s="20">
        <v>0</v>
      </c>
      <c r="AE20" s="53">
        <f t="shared" si="8"/>
        <v>0.27361111111111108</v>
      </c>
      <c r="AF20" s="53"/>
      <c r="AG20" s="32">
        <f t="shared" si="12"/>
        <v>0.34097222222222218</v>
      </c>
      <c r="AH20" s="32">
        <f t="shared" si="13"/>
        <v>0.61180555555555549</v>
      </c>
      <c r="AI20" s="32">
        <f t="shared" si="9"/>
        <v>0.64861111111111103</v>
      </c>
      <c r="AJ20" s="32"/>
      <c r="AK20" s="32"/>
      <c r="AL20" s="33">
        <f t="shared" si="10"/>
        <v>0.97847222222222219</v>
      </c>
    </row>
    <row r="21" spans="1:38" ht="12.95" customHeight="1">
      <c r="A21" s="29" t="s">
        <v>42</v>
      </c>
      <c r="B21" s="20">
        <v>24</v>
      </c>
      <c r="C21" s="20" t="s">
        <v>38</v>
      </c>
      <c r="D21" s="31">
        <v>0.9</v>
      </c>
      <c r="E21" s="41">
        <f t="shared" si="0"/>
        <v>15.200000000000001</v>
      </c>
      <c r="F21" s="32">
        <v>1.3888888888888889E-3</v>
      </c>
      <c r="G21" s="32">
        <f t="shared" ref="G21:G35" si="16">G20+F20</f>
        <v>1.805555555555555E-2</v>
      </c>
      <c r="H21" s="20">
        <v>0</v>
      </c>
      <c r="I21" s="20">
        <v>0</v>
      </c>
      <c r="J21" s="53">
        <f t="shared" si="2"/>
        <v>0.24374999999999994</v>
      </c>
      <c r="K21" s="54"/>
      <c r="L21" s="32">
        <f t="shared" si="3"/>
        <v>0.31319444444444439</v>
      </c>
      <c r="M21" s="32">
        <f t="shared" si="4"/>
        <v>0.40347222222222218</v>
      </c>
      <c r="N21" s="32"/>
      <c r="O21" s="32"/>
      <c r="P21" s="36">
        <f t="shared" si="5"/>
        <v>0.64999999999999991</v>
      </c>
      <c r="Q21" s="36">
        <f t="shared" si="6"/>
        <v>0.70208333333333328</v>
      </c>
      <c r="R21" s="33"/>
      <c r="S21" s="34"/>
      <c r="T21" s="29" t="s">
        <v>40</v>
      </c>
      <c r="U21" s="30" t="s">
        <v>19</v>
      </c>
      <c r="V21" s="20" t="s">
        <v>38</v>
      </c>
      <c r="W21" s="31">
        <v>1</v>
      </c>
      <c r="X21" s="41">
        <f t="shared" si="7"/>
        <v>12.4</v>
      </c>
      <c r="Y21" s="41">
        <v>1</v>
      </c>
      <c r="Z21" s="41">
        <f t="shared" si="14"/>
        <v>7.1999999999999993</v>
      </c>
      <c r="AA21" s="32">
        <v>1.3888888888888889E-3</v>
      </c>
      <c r="AB21" s="32">
        <f t="shared" si="15"/>
        <v>1.458333333333333E-2</v>
      </c>
      <c r="AC21" s="20">
        <v>0</v>
      </c>
      <c r="AD21" s="20">
        <v>0</v>
      </c>
      <c r="AE21" s="53">
        <f t="shared" si="8"/>
        <v>0.27499999999999997</v>
      </c>
      <c r="AF21" s="53"/>
      <c r="AG21" s="32">
        <f t="shared" si="12"/>
        <v>0.34236111111111106</v>
      </c>
      <c r="AH21" s="32">
        <f t="shared" si="13"/>
        <v>0.61319444444444438</v>
      </c>
      <c r="AI21" s="32">
        <f t="shared" si="9"/>
        <v>0.64999999999999991</v>
      </c>
      <c r="AJ21" s="32"/>
      <c r="AK21" s="32"/>
      <c r="AL21" s="33">
        <f t="shared" si="10"/>
        <v>0.97986111111111107</v>
      </c>
    </row>
    <row r="22" spans="1:38" ht="12.95" customHeight="1">
      <c r="A22" s="29" t="s">
        <v>43</v>
      </c>
      <c r="B22" s="30" t="s">
        <v>25</v>
      </c>
      <c r="C22" s="20" t="s">
        <v>38</v>
      </c>
      <c r="D22" s="31">
        <v>0.6</v>
      </c>
      <c r="E22" s="41">
        <f t="shared" si="0"/>
        <v>15.8</v>
      </c>
      <c r="F22" s="32">
        <v>6.9444444444444447E-4</v>
      </c>
      <c r="G22" s="32">
        <f t="shared" si="16"/>
        <v>1.9444444444444438E-2</v>
      </c>
      <c r="H22" s="20">
        <v>0</v>
      </c>
      <c r="I22" s="20">
        <v>0</v>
      </c>
      <c r="J22" s="53">
        <f t="shared" si="2"/>
        <v>0.24444444444444438</v>
      </c>
      <c r="K22" s="54"/>
      <c r="L22" s="32">
        <f t="shared" si="3"/>
        <v>0.31388888888888883</v>
      </c>
      <c r="M22" s="32">
        <f t="shared" si="4"/>
        <v>0.40416666666666662</v>
      </c>
      <c r="N22" s="32"/>
      <c r="O22" s="32"/>
      <c r="P22" s="36">
        <f t="shared" si="5"/>
        <v>0.65069444444444435</v>
      </c>
      <c r="Q22" s="36">
        <f t="shared" si="6"/>
        <v>0.70277777777777772</v>
      </c>
      <c r="R22" s="33"/>
      <c r="S22" s="34"/>
      <c r="T22" s="29" t="s">
        <v>39</v>
      </c>
      <c r="U22" s="30" t="s">
        <v>48</v>
      </c>
      <c r="V22" s="20" t="s">
        <v>38</v>
      </c>
      <c r="W22" s="31">
        <v>0.9</v>
      </c>
      <c r="X22" s="41">
        <f t="shared" si="7"/>
        <v>13.3</v>
      </c>
      <c r="Y22" s="41">
        <v>0.9</v>
      </c>
      <c r="Z22" s="41">
        <f t="shared" si="14"/>
        <v>8.1</v>
      </c>
      <c r="AA22" s="32">
        <v>1.3888888888888889E-3</v>
      </c>
      <c r="AB22" s="32">
        <f t="shared" si="15"/>
        <v>1.5972222222222218E-2</v>
      </c>
      <c r="AC22" s="20">
        <v>0</v>
      </c>
      <c r="AD22" s="20">
        <v>0</v>
      </c>
      <c r="AE22" s="53">
        <f t="shared" si="8"/>
        <v>0.27638888888888885</v>
      </c>
      <c r="AF22" s="53"/>
      <c r="AG22" s="32">
        <f t="shared" si="12"/>
        <v>0.34374999999999994</v>
      </c>
      <c r="AH22" s="32">
        <f t="shared" si="13"/>
        <v>0.61458333333333326</v>
      </c>
      <c r="AI22" s="32">
        <f t="shared" si="9"/>
        <v>0.6513888888888888</v>
      </c>
      <c r="AJ22" s="32"/>
      <c r="AK22" s="32"/>
      <c r="AL22" s="33">
        <f t="shared" si="10"/>
        <v>0.98124999999999996</v>
      </c>
    </row>
    <row r="23" spans="1:38" ht="12.95" customHeight="1">
      <c r="A23" s="29" t="s">
        <v>44</v>
      </c>
      <c r="B23" s="30" t="s">
        <v>26</v>
      </c>
      <c r="C23" s="20" t="s">
        <v>38</v>
      </c>
      <c r="D23" s="31">
        <v>0.6</v>
      </c>
      <c r="E23" s="41">
        <f>E22+D23</f>
        <v>16.400000000000002</v>
      </c>
      <c r="F23" s="32">
        <v>6.9444444444444447E-4</v>
      </c>
      <c r="G23" s="32">
        <f>G22+F22</f>
        <v>2.0138888888888883E-2</v>
      </c>
      <c r="H23" s="20">
        <v>0</v>
      </c>
      <c r="I23" s="20">
        <v>0</v>
      </c>
      <c r="J23" s="53">
        <f>J22+F23</f>
        <v>0.24513888888888882</v>
      </c>
      <c r="K23" s="54"/>
      <c r="L23" s="32">
        <f>L22+F23</f>
        <v>0.31458333333333327</v>
      </c>
      <c r="M23" s="32">
        <f>M22+F23</f>
        <v>0.40486111111111106</v>
      </c>
      <c r="N23" s="32"/>
      <c r="O23" s="32"/>
      <c r="P23" s="36">
        <f t="shared" si="5"/>
        <v>0.6513888888888888</v>
      </c>
      <c r="Q23" s="36">
        <f t="shared" si="6"/>
        <v>0.70347222222222217</v>
      </c>
      <c r="R23" s="33"/>
      <c r="S23" s="34"/>
      <c r="T23" s="29" t="s">
        <v>37</v>
      </c>
      <c r="U23" s="30" t="s">
        <v>49</v>
      </c>
      <c r="V23" s="20" t="s">
        <v>38</v>
      </c>
      <c r="W23" s="31">
        <v>0.7</v>
      </c>
      <c r="X23" s="41">
        <f>X22+W23</f>
        <v>14</v>
      </c>
      <c r="Y23" s="41">
        <v>0.7</v>
      </c>
      <c r="Z23" s="41">
        <f>Z22+Y23</f>
        <v>8.7999999999999989</v>
      </c>
      <c r="AA23" s="32">
        <v>6.9444444444444447E-4</v>
      </c>
      <c r="AB23" s="32">
        <f>AB22+AA23</f>
        <v>1.6666666666666663E-2</v>
      </c>
      <c r="AC23" s="20">
        <v>0</v>
      </c>
      <c r="AD23" s="20">
        <v>0</v>
      </c>
      <c r="AE23" s="53">
        <f>AE22+AA23</f>
        <v>0.27708333333333329</v>
      </c>
      <c r="AF23" s="53"/>
      <c r="AG23" s="32">
        <f>AG22+AA23</f>
        <v>0.34444444444444439</v>
      </c>
      <c r="AH23" s="32">
        <f>AH22+AA23</f>
        <v>0.6152777777777777</v>
      </c>
      <c r="AI23" s="32">
        <f>AI22+AA23</f>
        <v>0.65208333333333324</v>
      </c>
      <c r="AJ23" s="32"/>
      <c r="AK23" s="32"/>
      <c r="AL23" s="33">
        <f>AL22+AA23</f>
        <v>0.9819444444444444</v>
      </c>
    </row>
    <row r="24" spans="1:38" ht="12.95" customHeight="1">
      <c r="A24" s="29" t="s">
        <v>61</v>
      </c>
      <c r="B24" s="30" t="s">
        <v>27</v>
      </c>
      <c r="C24" s="20" t="s">
        <v>38</v>
      </c>
      <c r="D24" s="31">
        <v>0.5</v>
      </c>
      <c r="E24" s="41">
        <f t="shared" si="0"/>
        <v>16.900000000000002</v>
      </c>
      <c r="F24" s="32">
        <v>6.9444444444444447E-4</v>
      </c>
      <c r="G24" s="32">
        <f t="shared" si="16"/>
        <v>2.0833333333333329E-2</v>
      </c>
      <c r="H24" s="20">
        <v>0</v>
      </c>
      <c r="I24" s="20">
        <v>0</v>
      </c>
      <c r="J24" s="53">
        <f t="shared" si="2"/>
        <v>0.24583333333333326</v>
      </c>
      <c r="K24" s="54"/>
      <c r="L24" s="32">
        <f t="shared" si="3"/>
        <v>0.31527777777777771</v>
      </c>
      <c r="M24" s="32">
        <f t="shared" si="4"/>
        <v>0.4055555555555555</v>
      </c>
      <c r="N24" s="32"/>
      <c r="O24" s="32"/>
      <c r="P24" s="36">
        <f t="shared" si="5"/>
        <v>0.65208333333333324</v>
      </c>
      <c r="Q24" s="36">
        <f t="shared" si="6"/>
        <v>0.70416666666666661</v>
      </c>
      <c r="R24" s="33"/>
      <c r="S24" s="34"/>
      <c r="T24" s="29" t="s">
        <v>36</v>
      </c>
      <c r="U24" s="30" t="s">
        <v>50</v>
      </c>
      <c r="V24" s="20" t="s">
        <v>38</v>
      </c>
      <c r="W24" s="31">
        <v>0.7</v>
      </c>
      <c r="X24" s="41">
        <f t="shared" si="7"/>
        <v>14.7</v>
      </c>
      <c r="Y24" s="41">
        <v>0.7</v>
      </c>
      <c r="Z24" s="41">
        <f t="shared" si="14"/>
        <v>9.4999999999999982</v>
      </c>
      <c r="AA24" s="32">
        <v>6.9444444444444447E-4</v>
      </c>
      <c r="AB24" s="32">
        <f t="shared" si="15"/>
        <v>1.7361111111111108E-2</v>
      </c>
      <c r="AC24" s="20">
        <v>0</v>
      </c>
      <c r="AD24" s="20">
        <v>0</v>
      </c>
      <c r="AE24" s="53">
        <f t="shared" si="8"/>
        <v>0.27777777777777773</v>
      </c>
      <c r="AF24" s="53"/>
      <c r="AG24" s="32">
        <f t="shared" si="12"/>
        <v>0.34513888888888883</v>
      </c>
      <c r="AH24" s="32">
        <f t="shared" si="13"/>
        <v>0.61597222222222214</v>
      </c>
      <c r="AI24" s="32">
        <f t="shared" si="9"/>
        <v>0.65277777777777768</v>
      </c>
      <c r="AJ24" s="32"/>
      <c r="AK24" s="32"/>
      <c r="AL24" s="33">
        <f t="shared" si="10"/>
        <v>0.98263888888888884</v>
      </c>
    </row>
    <row r="25" spans="1:38" ht="12.95" customHeight="1">
      <c r="A25" s="29" t="s">
        <v>68</v>
      </c>
      <c r="B25" s="30" t="s">
        <v>28</v>
      </c>
      <c r="C25" s="20" t="s">
        <v>38</v>
      </c>
      <c r="D25" s="31">
        <v>0.7</v>
      </c>
      <c r="E25" s="41">
        <f t="shared" si="0"/>
        <v>17.600000000000001</v>
      </c>
      <c r="F25" s="32">
        <v>6.9444444444444447E-4</v>
      </c>
      <c r="G25" s="32">
        <f t="shared" si="16"/>
        <v>2.1527777777777774E-2</v>
      </c>
      <c r="H25" s="20">
        <v>0</v>
      </c>
      <c r="I25" s="20">
        <v>0</v>
      </c>
      <c r="J25" s="53">
        <f>J24+F25</f>
        <v>0.24652777777777771</v>
      </c>
      <c r="K25" s="54"/>
      <c r="L25" s="32">
        <f t="shared" si="3"/>
        <v>0.31597222222222215</v>
      </c>
      <c r="M25" s="32">
        <f t="shared" si="4"/>
        <v>0.40624999999999994</v>
      </c>
      <c r="N25" s="32"/>
      <c r="O25" s="32"/>
      <c r="P25" s="36">
        <f t="shared" si="5"/>
        <v>0.65277777777777768</v>
      </c>
      <c r="Q25" s="36">
        <f t="shared" si="6"/>
        <v>0.70486111111111105</v>
      </c>
      <c r="R25" s="33"/>
      <c r="S25" s="34"/>
      <c r="T25" s="29" t="s">
        <v>35</v>
      </c>
      <c r="U25" s="30" t="s">
        <v>51</v>
      </c>
      <c r="V25" s="20" t="s">
        <v>38</v>
      </c>
      <c r="W25" s="31">
        <v>0.4</v>
      </c>
      <c r="X25" s="41">
        <f t="shared" si="7"/>
        <v>15.1</v>
      </c>
      <c r="Y25" s="41">
        <v>0.4</v>
      </c>
      <c r="Z25" s="41">
        <f t="shared" si="14"/>
        <v>9.8999999999999986</v>
      </c>
      <c r="AA25" s="32">
        <v>6.9444444444444447E-4</v>
      </c>
      <c r="AB25" s="32">
        <f t="shared" si="15"/>
        <v>1.8055555555555554E-2</v>
      </c>
      <c r="AC25" s="20">
        <v>0</v>
      </c>
      <c r="AD25" s="20">
        <v>0</v>
      </c>
      <c r="AE25" s="53">
        <f t="shared" si="8"/>
        <v>0.27847222222222218</v>
      </c>
      <c r="AF25" s="53"/>
      <c r="AG25" s="32">
        <f t="shared" si="12"/>
        <v>0.34583333333333327</v>
      </c>
      <c r="AH25" s="32">
        <f t="shared" si="13"/>
        <v>0.61666666666666659</v>
      </c>
      <c r="AI25" s="32">
        <f t="shared" si="9"/>
        <v>0.65347222222222212</v>
      </c>
      <c r="AJ25" s="32"/>
      <c r="AK25" s="32"/>
      <c r="AL25" s="33">
        <f t="shared" si="10"/>
        <v>0.98333333333333328</v>
      </c>
    </row>
    <row r="26" spans="1:38" ht="12.95" customHeight="1">
      <c r="A26" s="29" t="s">
        <v>69</v>
      </c>
      <c r="B26" s="30" t="s">
        <v>29</v>
      </c>
      <c r="C26" s="20" t="s">
        <v>38</v>
      </c>
      <c r="D26" s="31">
        <v>0.6</v>
      </c>
      <c r="E26" s="41">
        <f t="shared" si="0"/>
        <v>18.200000000000003</v>
      </c>
      <c r="F26" s="32">
        <v>6.9444444444444404E-4</v>
      </c>
      <c r="G26" s="32">
        <f t="shared" si="16"/>
        <v>2.222222222222222E-2</v>
      </c>
      <c r="H26" s="20">
        <v>0</v>
      </c>
      <c r="I26" s="20">
        <v>0</v>
      </c>
      <c r="J26" s="53">
        <f t="shared" ref="J26:J35" si="17">J25+F26</f>
        <v>0.24722222222222215</v>
      </c>
      <c r="K26" s="54"/>
      <c r="L26" s="32">
        <f t="shared" si="3"/>
        <v>0.3166666666666666</v>
      </c>
      <c r="M26" s="32">
        <f t="shared" si="4"/>
        <v>0.40694444444444439</v>
      </c>
      <c r="N26" s="32"/>
      <c r="O26" s="32"/>
      <c r="P26" s="36">
        <f t="shared" si="5"/>
        <v>0.65347222222222212</v>
      </c>
      <c r="Q26" s="36">
        <f t="shared" si="6"/>
        <v>0.70555555555555549</v>
      </c>
      <c r="R26" s="33"/>
      <c r="S26" s="34"/>
      <c r="T26" s="38" t="s">
        <v>52</v>
      </c>
      <c r="U26" s="30" t="s">
        <v>53</v>
      </c>
      <c r="V26" s="20" t="s">
        <v>38</v>
      </c>
      <c r="W26" s="31">
        <v>1</v>
      </c>
      <c r="X26" s="41">
        <f t="shared" si="7"/>
        <v>16.100000000000001</v>
      </c>
      <c r="Y26" s="41">
        <v>1</v>
      </c>
      <c r="Z26" s="41">
        <f t="shared" si="14"/>
        <v>10.899999999999999</v>
      </c>
      <c r="AA26" s="32">
        <v>1.3888888888888889E-3</v>
      </c>
      <c r="AB26" s="32">
        <f t="shared" si="15"/>
        <v>1.9444444444444441E-2</v>
      </c>
      <c r="AC26" s="20">
        <v>0</v>
      </c>
      <c r="AD26" s="20">
        <v>0</v>
      </c>
      <c r="AE26" s="53">
        <f t="shared" si="8"/>
        <v>0.27986111111111106</v>
      </c>
      <c r="AF26" s="53"/>
      <c r="AG26" s="32">
        <f t="shared" si="12"/>
        <v>0.34722222222222215</v>
      </c>
      <c r="AH26" s="32">
        <f t="shared" si="13"/>
        <v>0.61805555555555547</v>
      </c>
      <c r="AI26" s="32">
        <f t="shared" si="9"/>
        <v>0.65486111111111101</v>
      </c>
      <c r="AJ26" s="32"/>
      <c r="AK26" s="32"/>
      <c r="AL26" s="33">
        <f t="shared" si="10"/>
        <v>0.98472222222222217</v>
      </c>
    </row>
    <row r="27" spans="1:38" ht="12.95" customHeight="1">
      <c r="A27" s="29" t="s">
        <v>70</v>
      </c>
      <c r="B27" s="30" t="s">
        <v>45</v>
      </c>
      <c r="C27" s="20" t="s">
        <v>38</v>
      </c>
      <c r="D27" s="31">
        <v>0.4</v>
      </c>
      <c r="E27" s="41">
        <f t="shared" si="0"/>
        <v>18.600000000000001</v>
      </c>
      <c r="F27" s="32">
        <v>6.9444444444444447E-4</v>
      </c>
      <c r="G27" s="32">
        <f t="shared" si="16"/>
        <v>2.2916666666666665E-2</v>
      </c>
      <c r="H27" s="20">
        <v>0</v>
      </c>
      <c r="I27" s="20">
        <v>0</v>
      </c>
      <c r="J27" s="53">
        <f t="shared" si="17"/>
        <v>0.24791666666666659</v>
      </c>
      <c r="K27" s="54"/>
      <c r="L27" s="32">
        <f t="shared" si="3"/>
        <v>0.31736111111111104</v>
      </c>
      <c r="M27" s="32">
        <f t="shared" si="4"/>
        <v>0.40763888888888883</v>
      </c>
      <c r="N27" s="32"/>
      <c r="O27" s="32"/>
      <c r="P27" s="36">
        <f t="shared" si="5"/>
        <v>0.65416666666666656</v>
      </c>
      <c r="Q27" s="36">
        <f t="shared" si="6"/>
        <v>0.70624999999999993</v>
      </c>
      <c r="R27" s="33"/>
      <c r="S27" s="34"/>
      <c r="T27" s="29" t="s">
        <v>54</v>
      </c>
      <c r="U27" s="30" t="s">
        <v>55</v>
      </c>
      <c r="V27" s="20" t="s">
        <v>38</v>
      </c>
      <c r="W27" s="31">
        <v>0.5</v>
      </c>
      <c r="X27" s="41">
        <f t="shared" si="7"/>
        <v>16.600000000000001</v>
      </c>
      <c r="Y27" s="41">
        <v>0.5</v>
      </c>
      <c r="Z27" s="41">
        <f t="shared" si="14"/>
        <v>11.399999999999999</v>
      </c>
      <c r="AA27" s="32">
        <v>6.9444444444444447E-4</v>
      </c>
      <c r="AB27" s="32">
        <f t="shared" si="15"/>
        <v>2.0138888888888887E-2</v>
      </c>
      <c r="AC27" s="20">
        <v>0</v>
      </c>
      <c r="AD27" s="20">
        <v>0</v>
      </c>
      <c r="AE27" s="53">
        <f t="shared" si="8"/>
        <v>0.2805555555555555</v>
      </c>
      <c r="AF27" s="53"/>
      <c r="AG27" s="32">
        <f t="shared" si="12"/>
        <v>0.3479166666666666</v>
      </c>
      <c r="AH27" s="32">
        <f t="shared" si="13"/>
        <v>0.61874999999999991</v>
      </c>
      <c r="AI27" s="32">
        <f t="shared" si="9"/>
        <v>0.65555555555555545</v>
      </c>
      <c r="AJ27" s="32"/>
      <c r="AK27" s="32"/>
      <c r="AL27" s="33">
        <f t="shared" si="10"/>
        <v>0.98541666666666661</v>
      </c>
    </row>
    <row r="28" spans="1:38" ht="12.95" customHeight="1">
      <c r="A28" s="29" t="s">
        <v>62</v>
      </c>
      <c r="B28" s="30" t="s">
        <v>3</v>
      </c>
      <c r="C28" s="20" t="s">
        <v>11</v>
      </c>
      <c r="D28" s="31">
        <v>0.3</v>
      </c>
      <c r="E28" s="41">
        <f t="shared" si="0"/>
        <v>18.900000000000002</v>
      </c>
      <c r="F28" s="32">
        <v>6.9444444444444447E-4</v>
      </c>
      <c r="G28" s="32">
        <f t="shared" si="16"/>
        <v>2.361111111111111E-2</v>
      </c>
      <c r="H28" s="20">
        <v>0</v>
      </c>
      <c r="I28" s="20">
        <v>0</v>
      </c>
      <c r="J28" s="53">
        <f t="shared" si="17"/>
        <v>0.24861111111111103</v>
      </c>
      <c r="K28" s="54"/>
      <c r="L28" s="32">
        <f t="shared" si="3"/>
        <v>0.31805555555555548</v>
      </c>
      <c r="M28" s="32">
        <f t="shared" si="4"/>
        <v>0.40833333333333327</v>
      </c>
      <c r="N28" s="32"/>
      <c r="O28" s="32"/>
      <c r="P28" s="36">
        <f t="shared" si="5"/>
        <v>0.65486111111111101</v>
      </c>
      <c r="Q28" s="36">
        <f t="shared" si="6"/>
        <v>0.70694444444444438</v>
      </c>
      <c r="R28" s="33"/>
      <c r="S28" s="34"/>
      <c r="T28" s="29" t="s">
        <v>32</v>
      </c>
      <c r="U28" s="30" t="s">
        <v>56</v>
      </c>
      <c r="V28" s="20" t="s">
        <v>38</v>
      </c>
      <c r="W28" s="31">
        <v>2.2000000000000002</v>
      </c>
      <c r="X28" s="41">
        <f t="shared" si="7"/>
        <v>18.8</v>
      </c>
      <c r="Y28" s="41">
        <v>2.2000000000000002</v>
      </c>
      <c r="Z28" s="41">
        <f t="shared" si="14"/>
        <v>13.599999999999998</v>
      </c>
      <c r="AA28" s="32">
        <v>2.0833333333333333E-3</v>
      </c>
      <c r="AB28" s="32">
        <f t="shared" si="15"/>
        <v>2.222222222222222E-2</v>
      </c>
      <c r="AC28" s="20">
        <v>0</v>
      </c>
      <c r="AD28" s="20">
        <v>0</v>
      </c>
      <c r="AE28" s="53">
        <f t="shared" si="8"/>
        <v>0.28263888888888883</v>
      </c>
      <c r="AF28" s="53"/>
      <c r="AG28" s="32">
        <f t="shared" si="12"/>
        <v>0.34999999999999992</v>
      </c>
      <c r="AH28" s="32">
        <f t="shared" si="13"/>
        <v>0.62083333333333324</v>
      </c>
      <c r="AI28" s="32">
        <f t="shared" si="9"/>
        <v>0.65763888888888877</v>
      </c>
      <c r="AJ28" s="32"/>
      <c r="AK28" s="32"/>
      <c r="AL28" s="33">
        <f t="shared" si="10"/>
        <v>0.98749999999999993</v>
      </c>
    </row>
    <row r="29" spans="1:38" ht="12.95" customHeight="1">
      <c r="A29" s="29" t="s">
        <v>64</v>
      </c>
      <c r="B29" s="30"/>
      <c r="C29" s="20" t="s">
        <v>11</v>
      </c>
      <c r="D29" s="37">
        <v>1.5</v>
      </c>
      <c r="E29" s="42">
        <f t="shared" si="0"/>
        <v>20.400000000000002</v>
      </c>
      <c r="F29" s="32">
        <v>1.3888888888888889E-3</v>
      </c>
      <c r="G29" s="32">
        <f t="shared" si="16"/>
        <v>2.4305555555555556E-2</v>
      </c>
      <c r="H29" s="20">
        <v>0</v>
      </c>
      <c r="I29" s="20">
        <v>0</v>
      </c>
      <c r="J29" s="53">
        <f t="shared" si="17"/>
        <v>0.24999999999999992</v>
      </c>
      <c r="K29" s="54"/>
      <c r="L29" s="32">
        <f t="shared" si="3"/>
        <v>0.31944444444444436</v>
      </c>
      <c r="M29" s="32">
        <f t="shared" si="4"/>
        <v>0.40972222222222215</v>
      </c>
      <c r="N29" s="33"/>
      <c r="O29" s="32"/>
      <c r="P29" s="36">
        <f t="shared" si="5"/>
        <v>0.65624999999999989</v>
      </c>
      <c r="Q29" s="36">
        <f t="shared" si="6"/>
        <v>0.70833333333333326</v>
      </c>
      <c r="R29" s="33"/>
      <c r="S29" s="34"/>
      <c r="T29" s="29" t="s">
        <v>30</v>
      </c>
      <c r="U29" s="30" t="s">
        <v>57</v>
      </c>
      <c r="V29" s="20" t="s">
        <v>38</v>
      </c>
      <c r="W29" s="31">
        <v>0.9</v>
      </c>
      <c r="X29" s="41">
        <f t="shared" si="7"/>
        <v>19.7</v>
      </c>
      <c r="Y29" s="41">
        <v>0.9</v>
      </c>
      <c r="Z29" s="41">
        <f>Z28+Y29</f>
        <v>14.499999999999998</v>
      </c>
      <c r="AA29" s="32">
        <v>1.3888888888888889E-3</v>
      </c>
      <c r="AB29" s="32">
        <f t="shared" si="15"/>
        <v>2.3611111111111107E-2</v>
      </c>
      <c r="AC29" s="20">
        <v>0</v>
      </c>
      <c r="AD29" s="20">
        <v>0</v>
      </c>
      <c r="AE29" s="53">
        <f t="shared" si="8"/>
        <v>0.28402777777777771</v>
      </c>
      <c r="AF29" s="53"/>
      <c r="AG29" s="32">
        <f t="shared" si="12"/>
        <v>0.35138888888888881</v>
      </c>
      <c r="AH29" s="32">
        <f t="shared" si="13"/>
        <v>0.62222222222222212</v>
      </c>
      <c r="AI29" s="32">
        <f t="shared" si="9"/>
        <v>0.65902777777777766</v>
      </c>
      <c r="AJ29" s="32"/>
      <c r="AK29" s="32"/>
      <c r="AL29" s="33">
        <f t="shared" si="10"/>
        <v>0.98888888888888882</v>
      </c>
    </row>
    <row r="30" spans="1:38" ht="12.95" customHeight="1">
      <c r="A30" s="29" t="s">
        <v>79</v>
      </c>
      <c r="B30" s="30" t="s">
        <v>3</v>
      </c>
      <c r="C30" s="20" t="s">
        <v>4</v>
      </c>
      <c r="D30" s="35">
        <v>0.7</v>
      </c>
      <c r="E30" s="41">
        <f t="shared" si="0"/>
        <v>21.1</v>
      </c>
      <c r="F30" s="32">
        <v>6.9444444444444447E-4</v>
      </c>
      <c r="G30" s="32">
        <f t="shared" si="16"/>
        <v>2.5694444444444443E-2</v>
      </c>
      <c r="H30" s="20">
        <v>0</v>
      </c>
      <c r="I30" s="20">
        <v>0</v>
      </c>
      <c r="J30" s="53">
        <f t="shared" si="17"/>
        <v>0.25069444444444439</v>
      </c>
      <c r="K30" s="54"/>
      <c r="L30" s="32"/>
      <c r="M30" s="32"/>
      <c r="N30" s="33"/>
      <c r="O30" s="32"/>
      <c r="P30" s="36"/>
      <c r="Q30" s="36">
        <f t="shared" si="6"/>
        <v>0.7090277777777777</v>
      </c>
      <c r="R30" s="33"/>
      <c r="S30" s="34"/>
      <c r="T30" s="29" t="s">
        <v>31</v>
      </c>
      <c r="U30" s="30" t="s">
        <v>58</v>
      </c>
      <c r="V30" s="20" t="s">
        <v>38</v>
      </c>
      <c r="W30" s="31">
        <v>0.6</v>
      </c>
      <c r="X30" s="41">
        <f t="shared" si="7"/>
        <v>20.3</v>
      </c>
      <c r="Y30" s="41">
        <v>0.6</v>
      </c>
      <c r="Z30" s="41">
        <f t="shared" si="14"/>
        <v>15.099999999999998</v>
      </c>
      <c r="AA30" s="32">
        <v>6.9444444444444447E-4</v>
      </c>
      <c r="AB30" s="32">
        <f t="shared" si="15"/>
        <v>2.4305555555555552E-2</v>
      </c>
      <c r="AC30" s="20">
        <v>0</v>
      </c>
      <c r="AD30" s="20">
        <v>0</v>
      </c>
      <c r="AE30" s="53">
        <f t="shared" si="8"/>
        <v>0.28472222222222215</v>
      </c>
      <c r="AF30" s="53"/>
      <c r="AG30" s="32">
        <f t="shared" si="12"/>
        <v>0.35208333333333325</v>
      </c>
      <c r="AH30" s="32">
        <f t="shared" si="13"/>
        <v>0.62291666666666656</v>
      </c>
      <c r="AI30" s="32">
        <f t="shared" si="9"/>
        <v>0.6597222222222221</v>
      </c>
      <c r="AJ30" s="32"/>
      <c r="AK30" s="32"/>
      <c r="AL30" s="33">
        <f t="shared" si="10"/>
        <v>0.98958333333333326</v>
      </c>
    </row>
    <row r="31" spans="1:38" ht="12.95" customHeight="1">
      <c r="A31" s="29" t="s">
        <v>80</v>
      </c>
      <c r="B31" s="30" t="s">
        <v>5</v>
      </c>
      <c r="C31" s="20" t="s">
        <v>4</v>
      </c>
      <c r="D31" s="35">
        <v>0.5</v>
      </c>
      <c r="E31" s="41">
        <f t="shared" si="0"/>
        <v>21.6</v>
      </c>
      <c r="F31" s="32">
        <v>6.9444444444444447E-4</v>
      </c>
      <c r="G31" s="32">
        <f t="shared" si="16"/>
        <v>2.6388888888888889E-2</v>
      </c>
      <c r="H31" s="20">
        <v>0</v>
      </c>
      <c r="I31" s="20">
        <v>0</v>
      </c>
      <c r="J31" s="53">
        <f t="shared" si="17"/>
        <v>0.25138888888888883</v>
      </c>
      <c r="K31" s="54"/>
      <c r="L31" s="32"/>
      <c r="M31" s="32"/>
      <c r="N31" s="33"/>
      <c r="O31" s="32"/>
      <c r="P31" s="36"/>
      <c r="Q31" s="36">
        <f t="shared" si="6"/>
        <v>0.70972222222222214</v>
      </c>
      <c r="R31" s="33"/>
      <c r="S31" s="34"/>
      <c r="T31" s="29" t="s">
        <v>24</v>
      </c>
      <c r="U31" s="30" t="s">
        <v>25</v>
      </c>
      <c r="V31" s="20" t="s">
        <v>10</v>
      </c>
      <c r="W31" s="31">
        <v>1.6</v>
      </c>
      <c r="X31" s="41">
        <f t="shared" si="7"/>
        <v>21.900000000000002</v>
      </c>
      <c r="Y31" s="41">
        <v>1.6</v>
      </c>
      <c r="Z31" s="41">
        <f t="shared" si="14"/>
        <v>16.7</v>
      </c>
      <c r="AA31" s="32">
        <v>1.3888888888888889E-3</v>
      </c>
      <c r="AB31" s="32">
        <f t="shared" si="15"/>
        <v>2.569444444444444E-2</v>
      </c>
      <c r="AC31" s="20">
        <v>0</v>
      </c>
      <c r="AD31" s="20">
        <v>0</v>
      </c>
      <c r="AE31" s="53">
        <f t="shared" si="8"/>
        <v>0.28611111111111104</v>
      </c>
      <c r="AF31" s="53"/>
      <c r="AG31" s="32">
        <f t="shared" si="12"/>
        <v>0.35347222222222213</v>
      </c>
      <c r="AH31" s="32">
        <f t="shared" si="13"/>
        <v>0.62430555555555545</v>
      </c>
      <c r="AI31" s="32">
        <f t="shared" si="9"/>
        <v>0.66111111111111098</v>
      </c>
      <c r="AJ31" s="32"/>
      <c r="AK31" s="32"/>
      <c r="AL31" s="33">
        <f t="shared" si="10"/>
        <v>0.99097222222222214</v>
      </c>
    </row>
    <row r="32" spans="1:38" ht="12.95" customHeight="1">
      <c r="A32" s="29" t="s">
        <v>63</v>
      </c>
      <c r="B32" s="30" t="s">
        <v>3</v>
      </c>
      <c r="C32" s="20" t="s">
        <v>11</v>
      </c>
      <c r="D32" s="39">
        <v>2</v>
      </c>
      <c r="E32" s="41">
        <f t="shared" si="0"/>
        <v>23.6</v>
      </c>
      <c r="F32" s="32">
        <v>1.3888888888888889E-3</v>
      </c>
      <c r="G32" s="32">
        <f t="shared" si="16"/>
        <v>2.7083333333333334E-2</v>
      </c>
      <c r="H32" s="20">
        <v>0</v>
      </c>
      <c r="I32" s="20">
        <v>0</v>
      </c>
      <c r="J32" s="53">
        <f t="shared" si="17"/>
        <v>0.25277777777777771</v>
      </c>
      <c r="K32" s="54"/>
      <c r="L32" s="32"/>
      <c r="M32" s="32"/>
      <c r="N32" s="33"/>
      <c r="O32" s="32"/>
      <c r="P32" s="36"/>
      <c r="Q32" s="36">
        <f t="shared" si="6"/>
        <v>0.71111111111111103</v>
      </c>
      <c r="R32" s="33"/>
      <c r="S32" s="34"/>
      <c r="T32" s="29" t="s">
        <v>20</v>
      </c>
      <c r="U32" s="30" t="s">
        <v>12</v>
      </c>
      <c r="V32" s="20" t="s">
        <v>4</v>
      </c>
      <c r="W32" s="31">
        <v>1.6</v>
      </c>
      <c r="X32" s="41">
        <f t="shared" si="7"/>
        <v>23.500000000000004</v>
      </c>
      <c r="Y32" s="41">
        <v>1.6</v>
      </c>
      <c r="Z32" s="41">
        <f t="shared" si="14"/>
        <v>18.3</v>
      </c>
      <c r="AA32" s="32">
        <v>1.3888888888888889E-3</v>
      </c>
      <c r="AB32" s="32">
        <f t="shared" si="15"/>
        <v>2.7083333333333327E-2</v>
      </c>
      <c r="AC32" s="20">
        <v>0</v>
      </c>
      <c r="AD32" s="20">
        <v>0</v>
      </c>
      <c r="AE32" s="53">
        <f t="shared" si="8"/>
        <v>0.28749999999999992</v>
      </c>
      <c r="AF32" s="53"/>
      <c r="AG32" s="32">
        <f t="shared" si="12"/>
        <v>0.35486111111111102</v>
      </c>
      <c r="AH32" s="32">
        <f t="shared" si="13"/>
        <v>0.62569444444444433</v>
      </c>
      <c r="AI32" s="32">
        <f t="shared" si="9"/>
        <v>0.66249999999999987</v>
      </c>
      <c r="AJ32" s="32"/>
      <c r="AK32" s="32"/>
      <c r="AL32" s="33">
        <f t="shared" si="10"/>
        <v>0.99236111111111103</v>
      </c>
    </row>
    <row r="33" spans="1:58" ht="12.95" customHeight="1">
      <c r="A33" s="29" t="s">
        <v>81</v>
      </c>
      <c r="B33" s="30" t="s">
        <v>6</v>
      </c>
      <c r="C33" s="20" t="s">
        <v>4</v>
      </c>
      <c r="D33" s="35">
        <v>0.7</v>
      </c>
      <c r="E33" s="41">
        <f t="shared" si="0"/>
        <v>24.3</v>
      </c>
      <c r="F33" s="32">
        <v>6.9444444444444447E-4</v>
      </c>
      <c r="G33" s="32">
        <f t="shared" si="16"/>
        <v>2.8472222222222222E-2</v>
      </c>
      <c r="H33" s="20">
        <v>0</v>
      </c>
      <c r="I33" s="20">
        <v>0</v>
      </c>
      <c r="J33" s="53">
        <f t="shared" si="17"/>
        <v>0.25347222222222215</v>
      </c>
      <c r="K33" s="54"/>
      <c r="L33" s="32"/>
      <c r="M33" s="32"/>
      <c r="N33" s="33"/>
      <c r="O33" s="32"/>
      <c r="P33" s="36"/>
      <c r="Q33" s="36">
        <f t="shared" si="6"/>
        <v>0.71180555555555547</v>
      </c>
      <c r="R33" s="33"/>
      <c r="S33" s="34"/>
      <c r="T33" s="29" t="s">
        <v>21</v>
      </c>
      <c r="U33" s="30" t="s">
        <v>13</v>
      </c>
      <c r="V33" s="20" t="s">
        <v>10</v>
      </c>
      <c r="W33" s="31">
        <v>0.6</v>
      </c>
      <c r="X33" s="41">
        <f t="shared" si="7"/>
        <v>24.100000000000005</v>
      </c>
      <c r="Y33" s="41">
        <v>0.6</v>
      </c>
      <c r="Z33" s="41">
        <f>Z32+Y33</f>
        <v>18.900000000000002</v>
      </c>
      <c r="AA33" s="32">
        <v>6.9444444444444447E-4</v>
      </c>
      <c r="AB33" s="32">
        <f t="shared" si="15"/>
        <v>2.7777777777777773E-2</v>
      </c>
      <c r="AC33" s="20">
        <v>0</v>
      </c>
      <c r="AD33" s="20">
        <v>0</v>
      </c>
      <c r="AE33" s="53">
        <f t="shared" si="8"/>
        <v>0.28819444444444436</v>
      </c>
      <c r="AF33" s="53"/>
      <c r="AG33" s="32">
        <f t="shared" si="12"/>
        <v>0.35555555555555546</v>
      </c>
      <c r="AH33" s="32">
        <f t="shared" si="13"/>
        <v>0.62638888888888877</v>
      </c>
      <c r="AI33" s="32">
        <f t="shared" si="9"/>
        <v>0.66319444444444431</v>
      </c>
      <c r="AJ33" s="32"/>
      <c r="AK33" s="32"/>
      <c r="AL33" s="33">
        <f t="shared" si="10"/>
        <v>0.99305555555555547</v>
      </c>
    </row>
    <row r="34" spans="1:58" ht="12.95" customHeight="1">
      <c r="A34" s="29" t="s">
        <v>82</v>
      </c>
      <c r="B34" s="30" t="s">
        <v>7</v>
      </c>
      <c r="C34" s="20" t="s">
        <v>4</v>
      </c>
      <c r="D34" s="35">
        <v>0.5</v>
      </c>
      <c r="E34" s="41">
        <f t="shared" si="0"/>
        <v>24.8</v>
      </c>
      <c r="F34" s="32">
        <v>6.9444444444444447E-4</v>
      </c>
      <c r="G34" s="32">
        <f t="shared" si="16"/>
        <v>2.9166666666666667E-2</v>
      </c>
      <c r="H34" s="20">
        <v>0</v>
      </c>
      <c r="I34" s="20">
        <v>0</v>
      </c>
      <c r="J34" s="53">
        <f t="shared" si="17"/>
        <v>0.2541666666666666</v>
      </c>
      <c r="K34" s="54"/>
      <c r="L34" s="32"/>
      <c r="M34" s="32"/>
      <c r="N34" s="33"/>
      <c r="O34" s="32"/>
      <c r="P34" s="36"/>
      <c r="Q34" s="36">
        <f t="shared" si="6"/>
        <v>0.71249999999999991</v>
      </c>
      <c r="R34" s="33"/>
      <c r="S34" s="34"/>
      <c r="T34" s="29" t="s">
        <v>22</v>
      </c>
      <c r="U34" s="30" t="s">
        <v>14</v>
      </c>
      <c r="V34" s="20" t="s">
        <v>10</v>
      </c>
      <c r="W34" s="31">
        <v>1</v>
      </c>
      <c r="X34" s="41">
        <f t="shared" si="7"/>
        <v>25.100000000000005</v>
      </c>
      <c r="Y34" s="41">
        <v>1</v>
      </c>
      <c r="Z34" s="41">
        <f t="shared" si="14"/>
        <v>19.900000000000002</v>
      </c>
      <c r="AA34" s="32">
        <v>1.3888888888888889E-3</v>
      </c>
      <c r="AB34" s="32">
        <f t="shared" si="15"/>
        <v>2.916666666666666E-2</v>
      </c>
      <c r="AC34" s="20">
        <v>0</v>
      </c>
      <c r="AD34" s="20">
        <v>0</v>
      </c>
      <c r="AE34" s="53">
        <f t="shared" si="8"/>
        <v>0.28958333333333325</v>
      </c>
      <c r="AF34" s="53"/>
      <c r="AG34" s="32">
        <f t="shared" si="12"/>
        <v>0.35694444444444434</v>
      </c>
      <c r="AH34" s="32">
        <f t="shared" si="13"/>
        <v>0.62777777777777766</v>
      </c>
      <c r="AI34" s="32">
        <f t="shared" si="9"/>
        <v>0.66458333333333319</v>
      </c>
      <c r="AJ34" s="32"/>
      <c r="AK34" s="32"/>
      <c r="AL34" s="33">
        <f t="shared" si="10"/>
        <v>0.99444444444444435</v>
      </c>
    </row>
    <row r="35" spans="1:58" ht="12.95" customHeight="1">
      <c r="A35" s="29" t="s">
        <v>83</v>
      </c>
      <c r="B35" s="30" t="s">
        <v>8</v>
      </c>
      <c r="C35" s="20" t="s">
        <v>4</v>
      </c>
      <c r="D35" s="35">
        <v>0.8</v>
      </c>
      <c r="E35" s="42">
        <f t="shared" si="0"/>
        <v>25.6</v>
      </c>
      <c r="F35" s="32">
        <v>6.9444444444444447E-4</v>
      </c>
      <c r="G35" s="32">
        <f t="shared" si="16"/>
        <v>2.9861111111111113E-2</v>
      </c>
      <c r="H35" s="20">
        <v>0</v>
      </c>
      <c r="I35" s="20">
        <v>0</v>
      </c>
      <c r="J35" s="53">
        <f t="shared" si="17"/>
        <v>0.25486111111111104</v>
      </c>
      <c r="K35" s="54"/>
      <c r="L35" s="40"/>
      <c r="M35" s="40"/>
      <c r="N35" s="33"/>
      <c r="O35" s="40"/>
      <c r="P35" s="36"/>
      <c r="Q35" s="36">
        <f t="shared" si="6"/>
        <v>0.71319444444444435</v>
      </c>
      <c r="R35" s="33"/>
      <c r="S35" s="34"/>
      <c r="T35" s="29" t="s">
        <v>23</v>
      </c>
      <c r="U35" s="30" t="s">
        <v>6</v>
      </c>
      <c r="V35" s="20" t="s">
        <v>10</v>
      </c>
      <c r="W35" s="31">
        <v>0.6</v>
      </c>
      <c r="X35" s="42">
        <f t="shared" si="7"/>
        <v>25.700000000000006</v>
      </c>
      <c r="Y35" s="41">
        <v>0.6</v>
      </c>
      <c r="Z35" s="42">
        <f t="shared" si="14"/>
        <v>20.500000000000004</v>
      </c>
      <c r="AA35" s="32">
        <v>6.9444444444444447E-4</v>
      </c>
      <c r="AB35" s="32">
        <f t="shared" si="15"/>
        <v>2.9861111111111106E-2</v>
      </c>
      <c r="AC35" s="20">
        <v>0</v>
      </c>
      <c r="AD35" s="20">
        <v>0</v>
      </c>
      <c r="AE35" s="53">
        <f t="shared" si="8"/>
        <v>0.29027777777777769</v>
      </c>
      <c r="AF35" s="53"/>
      <c r="AG35" s="32">
        <f t="shared" si="12"/>
        <v>0.35763888888888878</v>
      </c>
      <c r="AH35" s="32">
        <f t="shared" si="13"/>
        <v>0.6284722222222221</v>
      </c>
      <c r="AI35" s="32">
        <f t="shared" si="9"/>
        <v>0.66527777777777763</v>
      </c>
      <c r="AJ35" s="32"/>
      <c r="AK35" s="32"/>
      <c r="AL35" s="33">
        <f t="shared" si="10"/>
        <v>0.9951388888888888</v>
      </c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</row>
    <row r="36" spans="1:58" ht="16.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5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</row>
    <row r="37" spans="1:58" ht="16.5">
      <c r="S37" s="2"/>
      <c r="AM37" s="7"/>
      <c r="AN37" s="8"/>
      <c r="AO37" s="8"/>
      <c r="AP37" s="8"/>
      <c r="AQ37" s="8"/>
      <c r="AR37" s="8"/>
      <c r="AS37" s="8"/>
      <c r="AT37" s="57"/>
      <c r="AU37" s="57"/>
      <c r="AV37" s="57"/>
      <c r="AW37" s="57"/>
      <c r="AX37" s="60"/>
      <c r="AY37" s="60"/>
      <c r="AZ37" s="60"/>
      <c r="BA37" s="60"/>
      <c r="BB37" s="61"/>
      <c r="BC37" s="61"/>
      <c r="BD37" s="61"/>
      <c r="BE37" s="61"/>
      <c r="BF37" s="7"/>
    </row>
    <row r="38" spans="1:58" ht="16.5">
      <c r="S38" s="2"/>
      <c r="AM38" s="7"/>
      <c r="AN38" s="57"/>
      <c r="AO38" s="57"/>
      <c r="AP38" s="14"/>
      <c r="AQ38" s="13"/>
      <c r="AR38" s="9"/>
      <c r="AS38" s="10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7"/>
    </row>
    <row r="39" spans="1:58" ht="16.5">
      <c r="S39" s="2"/>
      <c r="AM39" s="7"/>
      <c r="AN39" s="57"/>
      <c r="AO39" s="57"/>
      <c r="AP39" s="14"/>
      <c r="AQ39" s="11"/>
      <c r="AR39" s="11"/>
      <c r="AS39" s="11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7"/>
    </row>
    <row r="40" spans="1:58" ht="16.5">
      <c r="S40" s="2"/>
      <c r="AM40" s="7"/>
      <c r="AN40" s="57"/>
      <c r="AO40" s="57"/>
      <c r="AP40" s="14"/>
      <c r="AQ40" s="11"/>
      <c r="AR40" s="14"/>
      <c r="AS40" s="11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7"/>
    </row>
    <row r="41" spans="1:58" ht="16.5">
      <c r="P41" s="3"/>
      <c r="Q41" s="3"/>
      <c r="R41" s="3"/>
      <c r="S41" s="2"/>
      <c r="AM41" s="7"/>
      <c r="AN41" s="12"/>
      <c r="AO41" s="12"/>
      <c r="AP41" s="12"/>
      <c r="AQ41" s="14"/>
      <c r="AR41" s="11"/>
      <c r="AS41" s="11"/>
      <c r="AT41" s="57"/>
      <c r="AU41" s="57"/>
      <c r="AV41" s="57"/>
      <c r="AW41" s="57"/>
      <c r="AX41" s="57"/>
      <c r="AY41" s="57"/>
      <c r="AZ41" s="57"/>
      <c r="BA41" s="57"/>
      <c r="BB41" s="57"/>
      <c r="BC41" s="57"/>
      <c r="BD41" s="57"/>
      <c r="BE41" s="57"/>
      <c r="BF41" s="7"/>
    </row>
    <row r="42" spans="1:58" ht="16.5">
      <c r="P42" s="3"/>
      <c r="Q42" s="3"/>
      <c r="R42" s="3"/>
      <c r="S42" s="2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</row>
    <row r="43" spans="1:58" ht="16.5">
      <c r="S43" s="2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</row>
    <row r="44" spans="1:58" ht="16.5">
      <c r="S44" s="2"/>
    </row>
    <row r="45" spans="1:58" ht="16.5">
      <c r="S45" s="2"/>
      <c r="AK45" s="4"/>
    </row>
    <row r="46" spans="1:58" ht="16.5">
      <c r="S46" s="2"/>
    </row>
    <row r="47" spans="1:58" ht="16.5">
      <c r="S47" s="2"/>
    </row>
    <row r="48" spans="1:58" ht="16.5">
      <c r="S48" s="2"/>
    </row>
    <row r="49" spans="16:20" ht="16.5">
      <c r="S49" s="2"/>
    </row>
    <row r="50" spans="16:20" ht="16.5">
      <c r="S50" s="2"/>
    </row>
    <row r="51" spans="16:20" ht="16.5">
      <c r="S51" s="2"/>
    </row>
    <row r="52" spans="16:20" ht="16.5">
      <c r="S52" s="2"/>
    </row>
    <row r="53" spans="16:20" ht="16.5">
      <c r="S53" s="2"/>
    </row>
    <row r="54" spans="16:20" ht="16.5">
      <c r="S54" s="2"/>
    </row>
    <row r="61" spans="16:20">
      <c r="P61" s="1"/>
      <c r="Q61" s="1"/>
      <c r="R61" s="1"/>
      <c r="S61" s="46"/>
      <c r="T61" s="1"/>
    </row>
    <row r="62" spans="16:20">
      <c r="P62" s="1"/>
      <c r="Q62" s="1"/>
      <c r="R62" s="1"/>
      <c r="S62" s="47"/>
      <c r="T62" s="1"/>
    </row>
    <row r="63" spans="16:20">
      <c r="P63" s="1"/>
      <c r="Q63" s="1"/>
      <c r="R63" s="1"/>
      <c r="S63" s="47"/>
      <c r="T63" s="1"/>
    </row>
    <row r="64" spans="16:20">
      <c r="P64" s="1"/>
      <c r="Q64" s="1"/>
      <c r="R64" s="1"/>
      <c r="S64" s="47"/>
      <c r="T64" s="1"/>
    </row>
    <row r="65" spans="16:20">
      <c r="P65" s="1"/>
      <c r="Q65" s="1"/>
      <c r="R65" s="1"/>
      <c r="S65" s="48"/>
      <c r="T65" s="1"/>
    </row>
    <row r="66" spans="16:20">
      <c r="P66" s="1"/>
      <c r="Q66" s="1"/>
      <c r="R66" s="1"/>
      <c r="S66" s="46"/>
      <c r="T66" s="1"/>
    </row>
    <row r="67" spans="16:20">
      <c r="P67" s="1"/>
      <c r="Q67" s="1"/>
      <c r="R67" s="1"/>
      <c r="S67" s="46"/>
      <c r="T67" s="1"/>
    </row>
    <row r="68" spans="16:20">
      <c r="P68" s="1"/>
      <c r="Q68" s="1"/>
      <c r="R68" s="1"/>
      <c r="S68" s="47"/>
      <c r="T68" s="1"/>
    </row>
    <row r="69" spans="16:20">
      <c r="P69" s="1"/>
      <c r="Q69" s="1"/>
      <c r="R69" s="1"/>
      <c r="S69" s="47"/>
      <c r="T69" s="1"/>
    </row>
    <row r="70" spans="16:20">
      <c r="P70" s="1"/>
      <c r="Q70" s="1"/>
      <c r="R70" s="1"/>
      <c r="S70" s="47"/>
      <c r="T70" s="1"/>
    </row>
    <row r="71" spans="16:20">
      <c r="P71" s="1"/>
      <c r="Q71" s="1"/>
      <c r="R71" s="1"/>
      <c r="S71" s="48"/>
      <c r="T71" s="1"/>
    </row>
    <row r="72" spans="16:20">
      <c r="P72" s="1"/>
      <c r="Q72" s="1"/>
      <c r="R72" s="1"/>
      <c r="S72" s="46"/>
      <c r="T72" s="1"/>
    </row>
  </sheetData>
  <mergeCells count="85">
    <mergeCell ref="AT41:AW41"/>
    <mergeCell ref="AX41:BA41"/>
    <mergeCell ref="BB41:BE41"/>
    <mergeCell ref="J2:Q2"/>
    <mergeCell ref="E3:Q3"/>
    <mergeCell ref="AN39:AO39"/>
    <mergeCell ref="AT39:AW39"/>
    <mergeCell ref="AX39:BA39"/>
    <mergeCell ref="BB39:BE39"/>
    <mergeCell ref="AN40:AO40"/>
    <mergeCell ref="AT40:AW40"/>
    <mergeCell ref="AX40:BA40"/>
    <mergeCell ref="BB40:BE40"/>
    <mergeCell ref="AT37:AW37"/>
    <mergeCell ref="AX37:BA37"/>
    <mergeCell ref="BB37:BE37"/>
    <mergeCell ref="AN38:AO38"/>
    <mergeCell ref="AT38:AW38"/>
    <mergeCell ref="AX38:BA38"/>
    <mergeCell ref="BB38:BE38"/>
    <mergeCell ref="J33:K33"/>
    <mergeCell ref="AE33:AF33"/>
    <mergeCell ref="J34:K34"/>
    <mergeCell ref="AE34:AF34"/>
    <mergeCell ref="J35:K35"/>
    <mergeCell ref="AE35:AF35"/>
    <mergeCell ref="J30:K30"/>
    <mergeCell ref="AE30:AF30"/>
    <mergeCell ref="J31:K31"/>
    <mergeCell ref="AE31:AF31"/>
    <mergeCell ref="J32:K32"/>
    <mergeCell ref="AE32:AF32"/>
    <mergeCell ref="J27:K27"/>
    <mergeCell ref="AE27:AF27"/>
    <mergeCell ref="J28:K28"/>
    <mergeCell ref="AE28:AF28"/>
    <mergeCell ref="J29:K29"/>
    <mergeCell ref="AE29:AF29"/>
    <mergeCell ref="J24:K24"/>
    <mergeCell ref="AE24:AF24"/>
    <mergeCell ref="J25:K25"/>
    <mergeCell ref="AE25:AF25"/>
    <mergeCell ref="J26:K26"/>
    <mergeCell ref="AE26:AF26"/>
    <mergeCell ref="J21:K21"/>
    <mergeCell ref="AE21:AF21"/>
    <mergeCell ref="J22:K22"/>
    <mergeCell ref="AE22:AF22"/>
    <mergeCell ref="J23:K23"/>
    <mergeCell ref="AE23:AF23"/>
    <mergeCell ref="J18:K18"/>
    <mergeCell ref="AE18:AF18"/>
    <mergeCell ref="J19:K19"/>
    <mergeCell ref="AE19:AF19"/>
    <mergeCell ref="J20:K20"/>
    <mergeCell ref="AE20:AF20"/>
    <mergeCell ref="J15:K15"/>
    <mergeCell ref="AE15:AF15"/>
    <mergeCell ref="J16:K16"/>
    <mergeCell ref="AE16:AF16"/>
    <mergeCell ref="J17:K17"/>
    <mergeCell ref="AE17:AF17"/>
    <mergeCell ref="J12:K12"/>
    <mergeCell ref="AE12:AF12"/>
    <mergeCell ref="J13:K13"/>
    <mergeCell ref="AE13:AF13"/>
    <mergeCell ref="J14:K14"/>
    <mergeCell ref="AE14:AF14"/>
    <mergeCell ref="J9:K9"/>
    <mergeCell ref="AE9:AF9"/>
    <mergeCell ref="J10:K10"/>
    <mergeCell ref="AE10:AF10"/>
    <mergeCell ref="J11:K11"/>
    <mergeCell ref="AE11:AF11"/>
    <mergeCell ref="J6:K6"/>
    <mergeCell ref="AE6:AF6"/>
    <mergeCell ref="J7:K7"/>
    <mergeCell ref="AE7:AF7"/>
    <mergeCell ref="J8:K8"/>
    <mergeCell ref="AE8:AF8"/>
    <mergeCell ref="J4:K4"/>
    <mergeCell ref="AE4:AF4"/>
    <mergeCell ref="J5:K5"/>
    <mergeCell ref="AE5:AF5"/>
    <mergeCell ref="Z3:AL3"/>
  </mergeCells>
  <pageMargins left="0.43307086614173229" right="0.23622047244094491" top="0.35433070866141736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Linia 115 Ostrówek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MONIKA.CYRAN</dc:creator>
  <cp:lastModifiedBy>MONIKA.MUCIEK</cp:lastModifiedBy>
  <cp:lastPrinted>2023-12-27T11:02:32Z</cp:lastPrinted>
  <dcterms:created xsi:type="dcterms:W3CDTF">2021-01-25T15:32:09Z</dcterms:created>
  <dcterms:modified xsi:type="dcterms:W3CDTF">2023-12-27T11:02:35Z</dcterms:modified>
</cp:coreProperties>
</file>