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/>
  </bookViews>
  <sheets>
    <sheet name="Linia 1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W14" i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T14" i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W40" i="1" l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V20" i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U20" i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L24" i="1" l="1"/>
  <c r="L25" i="1" s="1"/>
  <c r="L26" i="1" s="1"/>
  <c r="L27" i="1" s="1"/>
  <c r="L28" i="1" s="1"/>
  <c r="L29" i="1" s="1"/>
  <c r="T40" i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R20" i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L30" i="1" l="1"/>
  <c r="R48" i="1"/>
  <c r="R49" i="1" s="1"/>
  <c r="R50" i="1" s="1"/>
  <c r="R51" i="1" s="1"/>
  <c r="I14" i="1"/>
  <c r="I15" i="1" s="1"/>
  <c r="I16" i="1" s="1"/>
  <c r="I17" i="1" s="1"/>
  <c r="I18" i="1" s="1"/>
  <c r="I19" i="1" s="1"/>
  <c r="I20" i="1" s="1"/>
  <c r="I21" i="1" s="1"/>
  <c r="I22" i="1" s="1"/>
  <c r="I23" i="1" s="1"/>
  <c r="G14" i="1"/>
  <c r="G15" i="1" s="1"/>
  <c r="G16" i="1" s="1"/>
  <c r="G17" i="1" s="1"/>
  <c r="G18" i="1" s="1"/>
  <c r="G19" i="1" s="1"/>
  <c r="G20" i="1" s="1"/>
  <c r="G21" i="1" s="1"/>
  <c r="G22" i="1" s="1"/>
  <c r="G23" i="1" s="1"/>
  <c r="L31" i="1" l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G24" i="1"/>
  <c r="G25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G26" i="1" l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</calcChain>
</file>

<file path=xl/sharedStrings.xml><?xml version="1.0" encoding="utf-8"?>
<sst xmlns="http://schemas.openxmlformats.org/spreadsheetml/2006/main" count="289" uniqueCount="94">
  <si>
    <t>Data ważności rozkładu</t>
  </si>
  <si>
    <t>Nazwa i adres przedsiębiorcy</t>
  </si>
  <si>
    <t>Rozkład jazdy linii 107</t>
  </si>
  <si>
    <t>Przystanki:</t>
  </si>
  <si>
    <t>D</t>
  </si>
  <si>
    <t>Jamy</t>
  </si>
  <si>
    <t>Jamy Skrzyżowanie</t>
  </si>
  <si>
    <t>02</t>
  </si>
  <si>
    <t>powiatowa</t>
  </si>
  <si>
    <t xml:space="preserve">Mielec,Dworzec ul.Jagiellończyka </t>
  </si>
  <si>
    <t>gminna</t>
  </si>
  <si>
    <t>Izbiska</t>
  </si>
  <si>
    <t>Izbiska I</t>
  </si>
  <si>
    <t>04</t>
  </si>
  <si>
    <t>Staszica 01</t>
  </si>
  <si>
    <t>01</t>
  </si>
  <si>
    <t>Izbiska Szkoła</t>
  </si>
  <si>
    <t>06</t>
  </si>
  <si>
    <t>Wola Mielecka II</t>
  </si>
  <si>
    <t>wojewódzka</t>
  </si>
  <si>
    <t>Izbiska II</t>
  </si>
  <si>
    <t>08</t>
  </si>
  <si>
    <t>Wola Mielecka I</t>
  </si>
  <si>
    <t>03</t>
  </si>
  <si>
    <t>Wierzcchowiny</t>
  </si>
  <si>
    <t>10</t>
  </si>
  <si>
    <t>Wola Mielecka Autocentrum</t>
  </si>
  <si>
    <t>05</t>
  </si>
  <si>
    <t>Wierzchowiny</t>
  </si>
  <si>
    <t>12</t>
  </si>
  <si>
    <t>Piątkowiec Nadleśnictwo</t>
  </si>
  <si>
    <t>07</t>
  </si>
  <si>
    <t>Wadowice Dolne</t>
  </si>
  <si>
    <t>Piątkowiec</t>
  </si>
  <si>
    <t>09</t>
  </si>
  <si>
    <t>Wadowice Dolne Skrz.</t>
  </si>
  <si>
    <t>Wadowice Górne</t>
  </si>
  <si>
    <t>Wadowice Dolne I</t>
  </si>
  <si>
    <t>Przebendów podlesie II</t>
  </si>
  <si>
    <t>Wadowice Górne II</t>
  </si>
  <si>
    <t>14</t>
  </si>
  <si>
    <t>Przebendów</t>
  </si>
  <si>
    <t>Wadowice Górne ZOZ</t>
  </si>
  <si>
    <t>16</t>
  </si>
  <si>
    <t>Wadowice Górne I</t>
  </si>
  <si>
    <t>18</t>
  </si>
  <si>
    <t>20</t>
  </si>
  <si>
    <t>11</t>
  </si>
  <si>
    <t>22</t>
  </si>
  <si>
    <t>13</t>
  </si>
  <si>
    <t>24</t>
  </si>
  <si>
    <t>15</t>
  </si>
  <si>
    <t>Wadowice Górne Skrzyż.</t>
  </si>
  <si>
    <t>17</t>
  </si>
  <si>
    <t>Wierzchowiny Skrzyżowanie</t>
  </si>
  <si>
    <t>Wola Mielecka</t>
  </si>
  <si>
    <t>Mielec</t>
  </si>
  <si>
    <t>Staszica 02</t>
  </si>
  <si>
    <t>Jamy Zalesie</t>
  </si>
  <si>
    <t>Jamy Las</t>
  </si>
  <si>
    <t>Jamy Wielkie</t>
  </si>
  <si>
    <t>Jamy I</t>
  </si>
  <si>
    <t>19</t>
  </si>
  <si>
    <t>Jamy Szkoła</t>
  </si>
  <si>
    <t>Jamy Kapliczka</t>
  </si>
  <si>
    <t>Jamy Małe II</t>
  </si>
  <si>
    <t>Jamy Małe I</t>
  </si>
  <si>
    <t>Pień</t>
  </si>
  <si>
    <t>Pień Wieś</t>
  </si>
  <si>
    <t>Pień Szkoła</t>
  </si>
  <si>
    <t>Mielec &gt; Jamy Zalesie</t>
  </si>
  <si>
    <t>Partynia</t>
  </si>
  <si>
    <t>Partynia II</t>
  </si>
  <si>
    <t>Partynia III</t>
  </si>
  <si>
    <t>21</t>
  </si>
  <si>
    <t>23</t>
  </si>
  <si>
    <t>25</t>
  </si>
  <si>
    <t>Niepodległości Wiadukt 03</t>
  </si>
  <si>
    <t>Niepodległości Plac 05</t>
  </si>
  <si>
    <t>Przemysłowa 02</t>
  </si>
  <si>
    <t>Wojska Polskiego Rondo 05</t>
  </si>
  <si>
    <t>Wojska Polskiego UTA 07</t>
  </si>
  <si>
    <t>Wojska PolskiegoBrama Wschodnia 01</t>
  </si>
  <si>
    <t>Wojska Polskiego Brama Wschodnia 02</t>
  </si>
  <si>
    <t>Wojska Polskiego UTA 08</t>
  </si>
  <si>
    <t>Wojska Polskiego Rond0 06</t>
  </si>
  <si>
    <t>Przemysłowa 01</t>
  </si>
  <si>
    <t xml:space="preserve">Niepodległości 06  </t>
  </si>
  <si>
    <t>Niepodległości Wiadukt 04</t>
  </si>
  <si>
    <t>Dm</t>
  </si>
  <si>
    <t>Dworzec Przesiadkowy ul. Jagiellończyka 7</t>
  </si>
  <si>
    <t>D- kursuje w dni robocze od poniedziałku do piątku</t>
  </si>
  <si>
    <t>m- nie kursuje 24 i 31.12</t>
  </si>
  <si>
    <t>ważny od 02.01.2024r.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</si>
</sst>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zcionka tekstu podstawowego"/>
      <family val="2"/>
      <charset val="238"/>
    </font>
    <font>
      <b/>
      <sz val="11"/>
      <color indexed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i/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4" fillId="0" borderId="0" xfId="0" applyFont="1" applyBorder="1"/>
    <xf numFmtId="0" fontId="2" fillId="0" borderId="7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/>
    <xf numFmtId="0" fontId="9" fillId="0" borderId="0" xfId="0" applyFont="1"/>
    <xf numFmtId="0" fontId="7" fillId="0" borderId="0" xfId="0" applyFont="1" applyBorder="1" applyAlignment="1"/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/>
    <xf numFmtId="0" fontId="7" fillId="0" borderId="16" xfId="0" applyFont="1" applyBorder="1" applyAlignment="1">
      <alignment horizontal="center"/>
    </xf>
    <xf numFmtId="0" fontId="9" fillId="2" borderId="16" xfId="0" applyFont="1" applyFill="1" applyBorder="1" applyAlignment="1">
      <alignment vertical="center" wrapText="1"/>
    </xf>
    <xf numFmtId="49" fontId="10" fillId="2" borderId="16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4" fillId="0" borderId="16" xfId="0" applyNumberFormat="1" applyFont="1" applyFill="1" applyBorder="1"/>
    <xf numFmtId="0" fontId="9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49" fontId="10" fillId="2" borderId="16" xfId="0" applyNumberFormat="1" applyFont="1" applyFill="1" applyBorder="1"/>
    <xf numFmtId="0" fontId="10" fillId="2" borderId="16" xfId="0" applyFont="1" applyFill="1" applyBorder="1"/>
    <xf numFmtId="0" fontId="9" fillId="0" borderId="8" xfId="0" applyFont="1" applyBorder="1"/>
    <xf numFmtId="0" fontId="9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/>
    </xf>
    <xf numFmtId="20" fontId="11" fillId="2" borderId="16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20" fontId="11" fillId="2" borderId="17" xfId="0" applyNumberFormat="1" applyFont="1" applyFill="1" applyBorder="1" applyAlignment="1">
      <alignment horizontal="center"/>
    </xf>
    <xf numFmtId="20" fontId="8" fillId="2" borderId="16" xfId="0" applyNumberFormat="1" applyFont="1" applyFill="1" applyBorder="1" applyAlignment="1">
      <alignment horizontal="center"/>
    </xf>
    <xf numFmtId="20" fontId="11" fillId="2" borderId="1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 wrapText="1"/>
    </xf>
    <xf numFmtId="0" fontId="9" fillId="2" borderId="8" xfId="0" applyFont="1" applyFill="1" applyBorder="1"/>
    <xf numFmtId="0" fontId="9" fillId="2" borderId="0" xfId="0" applyFont="1" applyFill="1"/>
    <xf numFmtId="0" fontId="10" fillId="2" borderId="13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/>
    <xf numFmtId="164" fontId="7" fillId="2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/>
    <xf numFmtId="0" fontId="9" fillId="0" borderId="16" xfId="0" applyFont="1" applyBorder="1"/>
    <xf numFmtId="0" fontId="2" fillId="0" borderId="16" xfId="0" applyFont="1" applyBorder="1"/>
    <xf numFmtId="0" fontId="9" fillId="0" borderId="16" xfId="0" applyFont="1" applyBorder="1" applyAlignment="1">
      <alignment horizontal="center"/>
    </xf>
    <xf numFmtId="0" fontId="2" fillId="0" borderId="18" xfId="0" applyFont="1" applyBorder="1"/>
    <xf numFmtId="20" fontId="8" fillId="2" borderId="18" xfId="0" applyNumberFormat="1" applyFont="1" applyFill="1" applyBorder="1" applyAlignment="1">
      <alignment horizontal="center"/>
    </xf>
    <xf numFmtId="20" fontId="11" fillId="2" borderId="4" xfId="0" applyNumberFormat="1" applyFont="1" applyFill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 wrapText="1"/>
    </xf>
    <xf numFmtId="20" fontId="11" fillId="0" borderId="16" xfId="0" applyNumberFormat="1" applyFont="1" applyBorder="1" applyAlignment="1">
      <alignment horizontal="center"/>
    </xf>
    <xf numFmtId="0" fontId="12" fillId="3" borderId="16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/>
    </xf>
    <xf numFmtId="49" fontId="11" fillId="2" borderId="16" xfId="0" applyNumberFormat="1" applyFont="1" applyFill="1" applyBorder="1"/>
    <xf numFmtId="49" fontId="11" fillId="2" borderId="5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6" xfId="0" applyFont="1" applyFill="1" applyBorder="1"/>
    <xf numFmtId="0" fontId="13" fillId="0" borderId="0" xfId="0" applyFont="1"/>
    <xf numFmtId="0" fontId="6" fillId="0" borderId="0" xfId="0" applyFont="1"/>
    <xf numFmtId="0" fontId="8" fillId="2" borderId="16" xfId="0" applyFont="1" applyFill="1" applyBorder="1" applyAlignment="1">
      <alignment horizontal="left" vertical="center" wrapText="1"/>
    </xf>
    <xf numFmtId="0" fontId="13" fillId="0" borderId="0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0" fontId="15" fillId="2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55"/>
  <sheetViews>
    <sheetView showGridLines="0" tabSelected="1" topLeftCell="A9" zoomScale="89" zoomScaleNormal="89" workbookViewId="0">
      <selection activeCell="A9" sqref="A9:W55"/>
    </sheetView>
  </sheetViews>
  <sheetFormatPr defaultRowHeight="16.5"/>
  <cols>
    <col min="1" max="1" width="3.5" style="2" customWidth="1"/>
    <col min="2" max="2" width="18.25" style="2" hidden="1" customWidth="1"/>
    <col min="3" max="3" width="25.125" style="2" customWidth="1"/>
    <col min="4" max="5" width="8.75" style="2" hidden="1" customWidth="1"/>
    <col min="6" max="6" width="6.875" style="2" customWidth="1"/>
    <col min="7" max="7" width="7.5" style="2" customWidth="1"/>
    <col min="8" max="8" width="6.25" style="2" customWidth="1"/>
    <col min="9" max="9" width="4.75" style="2" customWidth="1"/>
    <col min="10" max="11" width="5.375" style="2" customWidth="1"/>
    <col min="12" max="12" width="5.25" customWidth="1"/>
    <col min="13" max="13" width="4.25" customWidth="1"/>
    <col min="14" max="14" width="29.25" customWidth="1"/>
    <col min="15" max="15" width="2" hidden="1" customWidth="1"/>
    <col min="16" max="16" width="7.25" hidden="1" customWidth="1"/>
    <col min="17" max="18" width="7.125" customWidth="1"/>
    <col min="19" max="20" width="7" hidden="1" customWidth="1"/>
    <col min="21" max="23" width="6.875" customWidth="1"/>
  </cols>
  <sheetData>
    <row r="1" spans="1:23" ht="13.9" hidden="1" customHeight="1">
      <c r="A1" s="1"/>
    </row>
    <row r="2" spans="1:23" ht="13.9" hidden="1" customHeight="1">
      <c r="A2" s="3"/>
      <c r="B2" s="4"/>
      <c r="C2" s="5"/>
      <c r="D2" s="4"/>
      <c r="E2" s="4"/>
      <c r="F2" s="81"/>
      <c r="G2" s="81"/>
      <c r="H2" s="81"/>
      <c r="I2" s="82"/>
      <c r="J2" s="87" t="s">
        <v>0</v>
      </c>
      <c r="K2" s="81"/>
    </row>
    <row r="3" spans="1:23" ht="13.9" hidden="1" customHeight="1">
      <c r="A3" s="6"/>
      <c r="B3" s="7"/>
      <c r="C3" s="8"/>
      <c r="D3" s="9"/>
      <c r="E3" s="9"/>
      <c r="F3" s="83"/>
      <c r="G3" s="83"/>
      <c r="H3" s="83"/>
      <c r="I3" s="84"/>
      <c r="J3" s="88"/>
      <c r="K3" s="83"/>
    </row>
    <row r="4" spans="1:23" ht="13.9" hidden="1" customHeight="1">
      <c r="A4" s="6"/>
      <c r="B4" s="10"/>
      <c r="C4" s="8"/>
      <c r="D4" s="9"/>
      <c r="E4" s="9"/>
      <c r="F4" s="83"/>
      <c r="G4" s="83"/>
      <c r="H4" s="83"/>
      <c r="I4" s="84"/>
      <c r="J4" s="88"/>
      <c r="K4" s="83"/>
    </row>
    <row r="5" spans="1:23" ht="13.9" hidden="1" customHeight="1">
      <c r="A5" s="6"/>
      <c r="B5" s="10"/>
      <c r="C5" s="8"/>
      <c r="D5" s="9"/>
      <c r="E5" s="9"/>
      <c r="F5" s="83"/>
      <c r="G5" s="83"/>
      <c r="H5" s="83"/>
      <c r="I5" s="84"/>
      <c r="J5" s="88"/>
      <c r="K5" s="83"/>
    </row>
    <row r="6" spans="1:23" ht="13.9" hidden="1" customHeight="1">
      <c r="A6" s="6"/>
      <c r="B6" s="7"/>
      <c r="C6" s="8"/>
      <c r="D6" s="9"/>
      <c r="E6" s="9"/>
      <c r="F6" s="83"/>
      <c r="G6" s="83"/>
      <c r="H6" s="83"/>
      <c r="I6" s="84"/>
      <c r="J6" s="88"/>
      <c r="K6" s="83"/>
    </row>
    <row r="7" spans="1:23" ht="13.9" hidden="1" customHeight="1">
      <c r="A7" s="77" t="s">
        <v>1</v>
      </c>
      <c r="B7" s="78"/>
      <c r="C7" s="79"/>
      <c r="D7" s="11"/>
      <c r="E7" s="11"/>
      <c r="F7" s="85"/>
      <c r="G7" s="85"/>
      <c r="H7" s="85"/>
      <c r="I7" s="86"/>
      <c r="J7" s="89"/>
      <c r="K7" s="85"/>
    </row>
    <row r="8" spans="1:23" ht="13.9" hidden="1" customHeight="1">
      <c r="A8" s="74"/>
      <c r="B8" s="12"/>
      <c r="C8" s="12"/>
      <c r="D8" s="12"/>
      <c r="E8" s="12"/>
      <c r="F8" s="74"/>
      <c r="G8" s="74"/>
      <c r="H8" s="74"/>
      <c r="I8" s="74"/>
      <c r="J8" s="74"/>
      <c r="K8" s="74"/>
    </row>
    <row r="9" spans="1:23">
      <c r="A9" s="74"/>
      <c r="B9" s="12"/>
      <c r="C9" s="13" t="s">
        <v>2</v>
      </c>
      <c r="D9" s="14"/>
      <c r="E9" s="14"/>
      <c r="F9" s="16"/>
      <c r="G9" s="16"/>
      <c r="H9" s="16"/>
      <c r="I9" s="16"/>
      <c r="J9" s="80"/>
      <c r="K9" s="80"/>
      <c r="L9" s="75"/>
      <c r="M9" s="15"/>
      <c r="N9" s="80"/>
      <c r="O9" s="80"/>
      <c r="P9" s="80"/>
      <c r="Q9" s="80"/>
      <c r="R9" s="80"/>
      <c r="S9" s="80"/>
      <c r="T9" s="80"/>
      <c r="U9" s="80"/>
      <c r="V9" s="56"/>
      <c r="W9" s="56"/>
    </row>
    <row r="10" spans="1:23">
      <c r="A10" s="74"/>
      <c r="B10" s="12"/>
      <c r="C10" s="13" t="s">
        <v>70</v>
      </c>
      <c r="D10" s="16"/>
      <c r="E10" s="16"/>
      <c r="F10" s="16"/>
      <c r="G10" s="16"/>
      <c r="H10" s="90" t="s">
        <v>93</v>
      </c>
      <c r="I10" s="91"/>
      <c r="J10" s="91"/>
      <c r="K10" s="91"/>
      <c r="L10" s="91"/>
      <c r="M10" s="15"/>
      <c r="N10" s="17"/>
      <c r="O10" s="17"/>
      <c r="P10" s="17"/>
      <c r="Q10" s="17"/>
      <c r="R10" s="92" t="s">
        <v>93</v>
      </c>
      <c r="S10" s="92"/>
      <c r="T10" s="92"/>
      <c r="U10" s="92"/>
      <c r="V10" s="92"/>
      <c r="W10" s="92"/>
    </row>
    <row r="11" spans="1:23">
      <c r="A11" s="74"/>
      <c r="B11" s="12"/>
      <c r="C11" s="13"/>
      <c r="D11" s="16"/>
      <c r="E11" s="16"/>
      <c r="F11" s="16"/>
      <c r="G11" s="16"/>
      <c r="H11" s="16"/>
      <c r="I11" s="16"/>
      <c r="J11" s="17"/>
      <c r="K11" s="17"/>
      <c r="L11" s="15"/>
      <c r="M11" s="15"/>
      <c r="N11" s="28"/>
      <c r="O11" s="28"/>
      <c r="P11" s="33"/>
      <c r="Q11" s="33"/>
      <c r="R11" s="55"/>
      <c r="S11" s="28"/>
      <c r="T11" s="55"/>
      <c r="U11" s="28"/>
      <c r="V11" s="55"/>
      <c r="W11" s="55"/>
    </row>
    <row r="12" spans="1:23">
      <c r="A12" s="76"/>
      <c r="B12" s="18"/>
      <c r="C12" s="19" t="s">
        <v>3</v>
      </c>
      <c r="D12" s="19"/>
      <c r="E12" s="20"/>
      <c r="F12" s="20"/>
      <c r="G12" s="20"/>
      <c r="H12" s="21"/>
      <c r="I12" s="21"/>
      <c r="J12" s="26" t="s">
        <v>4</v>
      </c>
      <c r="K12" s="34" t="s">
        <v>4</v>
      </c>
      <c r="L12" s="34" t="s">
        <v>89</v>
      </c>
      <c r="M12" s="32"/>
      <c r="N12" s="19" t="s">
        <v>3</v>
      </c>
      <c r="O12" s="19"/>
      <c r="P12" s="59"/>
      <c r="Q12" s="59"/>
      <c r="R12" s="59"/>
      <c r="S12" s="22"/>
      <c r="T12" s="22"/>
      <c r="U12" s="34" t="s">
        <v>4</v>
      </c>
      <c r="V12" s="22" t="s">
        <v>89</v>
      </c>
      <c r="W12" s="22" t="s">
        <v>89</v>
      </c>
    </row>
    <row r="13" spans="1:23" ht="17.45" customHeight="1">
      <c r="A13" s="29">
        <v>1</v>
      </c>
      <c r="B13" s="30" t="s">
        <v>5</v>
      </c>
      <c r="C13" s="31" t="s">
        <v>58</v>
      </c>
      <c r="D13" s="24" t="s">
        <v>15</v>
      </c>
      <c r="E13" s="37" t="s">
        <v>8</v>
      </c>
      <c r="F13" s="36">
        <v>0</v>
      </c>
      <c r="G13" s="36">
        <v>0</v>
      </c>
      <c r="H13" s="35">
        <v>0</v>
      </c>
      <c r="I13" s="35">
        <v>0</v>
      </c>
      <c r="J13" s="39">
        <v>0.3298611111111111</v>
      </c>
      <c r="K13" s="39">
        <v>0.54861111111111105</v>
      </c>
      <c r="L13" s="39">
        <v>0.89583333333333337</v>
      </c>
      <c r="M13" s="41"/>
      <c r="N13" s="19" t="s">
        <v>83</v>
      </c>
      <c r="O13" s="57" t="s">
        <v>7</v>
      </c>
      <c r="P13" s="57" t="s">
        <v>8</v>
      </c>
      <c r="Q13" s="36">
        <v>0</v>
      </c>
      <c r="R13" s="36">
        <v>0</v>
      </c>
      <c r="S13" s="35">
        <v>0</v>
      </c>
      <c r="T13" s="35">
        <v>0</v>
      </c>
      <c r="U13" s="34"/>
      <c r="V13" s="22"/>
      <c r="W13" s="58">
        <v>0.96319444444444446</v>
      </c>
    </row>
    <row r="14" spans="1:23" ht="16.149999999999999" customHeight="1">
      <c r="A14" s="29">
        <v>2</v>
      </c>
      <c r="B14" s="30" t="s">
        <v>5</v>
      </c>
      <c r="C14" s="31" t="s">
        <v>59</v>
      </c>
      <c r="D14" s="24" t="s">
        <v>23</v>
      </c>
      <c r="E14" s="37" t="s">
        <v>8</v>
      </c>
      <c r="F14" s="36">
        <v>0.9</v>
      </c>
      <c r="G14" s="36">
        <f>G13+F14</f>
        <v>0.9</v>
      </c>
      <c r="H14" s="35">
        <v>6.9444444444444447E-4</v>
      </c>
      <c r="I14" s="35">
        <f>I13+H14</f>
        <v>6.9444444444444447E-4</v>
      </c>
      <c r="J14" s="39">
        <f>J13+H14</f>
        <v>0.33055555555555555</v>
      </c>
      <c r="K14" s="39">
        <f>K13+H14</f>
        <v>0.54930555555555549</v>
      </c>
      <c r="L14" s="39">
        <f t="shared" ref="L14:L53" si="0">L13+H14</f>
        <v>0.89652777777777781</v>
      </c>
      <c r="M14" s="41"/>
      <c r="N14" s="19" t="s">
        <v>84</v>
      </c>
      <c r="O14" s="57" t="s">
        <v>21</v>
      </c>
      <c r="P14" s="57" t="s">
        <v>8</v>
      </c>
      <c r="Q14" s="57">
        <v>0.6</v>
      </c>
      <c r="R14" s="57">
        <v>0.6</v>
      </c>
      <c r="S14" s="35">
        <v>6.9444444444444447E-4</v>
      </c>
      <c r="T14" s="58">
        <f>T13+S14</f>
        <v>6.9444444444444447E-4</v>
      </c>
      <c r="U14" s="34"/>
      <c r="V14" s="22"/>
      <c r="W14" s="58">
        <f t="shared" ref="W14:W51" si="1">W13+S14</f>
        <v>0.96388888888888891</v>
      </c>
    </row>
    <row r="15" spans="1:23" ht="16.899999999999999" customHeight="1">
      <c r="A15" s="29">
        <v>3</v>
      </c>
      <c r="B15" s="30" t="s">
        <v>5</v>
      </c>
      <c r="C15" s="31" t="s">
        <v>60</v>
      </c>
      <c r="D15" s="24" t="s">
        <v>27</v>
      </c>
      <c r="E15" s="37" t="s">
        <v>8</v>
      </c>
      <c r="F15" s="36">
        <v>1.2</v>
      </c>
      <c r="G15" s="36">
        <f t="shared" ref="G15:G22" si="2">G14+F15</f>
        <v>2.1</v>
      </c>
      <c r="H15" s="35">
        <v>1.3888888888888889E-3</v>
      </c>
      <c r="I15" s="35">
        <f t="shared" ref="I15:I22" si="3">I14+H15</f>
        <v>2.0833333333333333E-3</v>
      </c>
      <c r="J15" s="39">
        <f t="shared" ref="J15:J47" si="4">J14+H15</f>
        <v>0.33194444444444443</v>
      </c>
      <c r="K15" s="39">
        <f t="shared" ref="K15:K53" si="5">K14+H15</f>
        <v>0.55069444444444438</v>
      </c>
      <c r="L15" s="39">
        <f t="shared" si="0"/>
        <v>0.8979166666666667</v>
      </c>
      <c r="M15" s="41"/>
      <c r="N15" s="19" t="s">
        <v>85</v>
      </c>
      <c r="O15" s="57" t="s">
        <v>17</v>
      </c>
      <c r="P15" s="57" t="s">
        <v>8</v>
      </c>
      <c r="Q15" s="57">
        <v>0.5</v>
      </c>
      <c r="R15" s="57">
        <v>1.1000000000000001</v>
      </c>
      <c r="S15" s="35">
        <v>6.9444444444444447E-4</v>
      </c>
      <c r="T15" s="58">
        <f t="shared" ref="T15:T39" si="6">T14+S15</f>
        <v>1.3888888888888889E-3</v>
      </c>
      <c r="U15" s="34"/>
      <c r="V15" s="22"/>
      <c r="W15" s="58">
        <f t="shared" si="1"/>
        <v>0.96458333333333335</v>
      </c>
    </row>
    <row r="16" spans="1:23" ht="16.149999999999999" customHeight="1">
      <c r="A16" s="29">
        <v>4</v>
      </c>
      <c r="B16" s="30" t="s">
        <v>5</v>
      </c>
      <c r="C16" s="31" t="s">
        <v>61</v>
      </c>
      <c r="D16" s="24" t="s">
        <v>62</v>
      </c>
      <c r="E16" s="37" t="s">
        <v>8</v>
      </c>
      <c r="F16" s="36">
        <v>0.6</v>
      </c>
      <c r="G16" s="36">
        <f t="shared" si="2"/>
        <v>2.7</v>
      </c>
      <c r="H16" s="35">
        <v>6.9444444444444447E-4</v>
      </c>
      <c r="I16" s="35">
        <f t="shared" si="3"/>
        <v>2.7777777777777779E-3</v>
      </c>
      <c r="J16" s="39">
        <f t="shared" si="4"/>
        <v>0.33263888888888887</v>
      </c>
      <c r="K16" s="39">
        <f t="shared" si="5"/>
        <v>0.55138888888888882</v>
      </c>
      <c r="L16" s="39">
        <f t="shared" si="0"/>
        <v>0.89861111111111114</v>
      </c>
      <c r="M16" s="41"/>
      <c r="N16" s="19" t="s">
        <v>86</v>
      </c>
      <c r="O16" s="57" t="s">
        <v>15</v>
      </c>
      <c r="P16" s="57" t="s">
        <v>10</v>
      </c>
      <c r="Q16" s="57">
        <v>0.8</v>
      </c>
      <c r="R16" s="57">
        <v>1.9000000000000001</v>
      </c>
      <c r="S16" s="35">
        <v>6.9444444444444447E-4</v>
      </c>
      <c r="T16" s="58">
        <f t="shared" si="6"/>
        <v>2.0833333333333333E-3</v>
      </c>
      <c r="U16" s="34"/>
      <c r="V16" s="22"/>
      <c r="W16" s="58">
        <f t="shared" si="1"/>
        <v>0.96527777777777779</v>
      </c>
    </row>
    <row r="17" spans="1:23" ht="16.899999999999999" customHeight="1">
      <c r="A17" s="29">
        <v>5</v>
      </c>
      <c r="B17" s="30" t="s">
        <v>5</v>
      </c>
      <c r="C17" s="31" t="s">
        <v>63</v>
      </c>
      <c r="D17" s="24" t="s">
        <v>31</v>
      </c>
      <c r="E17" s="37" t="s">
        <v>8</v>
      </c>
      <c r="F17" s="36">
        <v>0.7</v>
      </c>
      <c r="G17" s="36">
        <f t="shared" si="2"/>
        <v>3.4000000000000004</v>
      </c>
      <c r="H17" s="35">
        <v>6.9444444444444447E-4</v>
      </c>
      <c r="I17" s="35">
        <f t="shared" si="3"/>
        <v>3.4722222222222225E-3</v>
      </c>
      <c r="J17" s="39">
        <f t="shared" si="4"/>
        <v>0.33333333333333331</v>
      </c>
      <c r="K17" s="39">
        <f t="shared" si="5"/>
        <v>0.55208333333333326</v>
      </c>
      <c r="L17" s="39">
        <f t="shared" si="0"/>
        <v>0.89930555555555558</v>
      </c>
      <c r="M17" s="41"/>
      <c r="N17" s="19" t="s">
        <v>87</v>
      </c>
      <c r="O17" s="57" t="s">
        <v>17</v>
      </c>
      <c r="P17" s="57" t="s">
        <v>8</v>
      </c>
      <c r="Q17" s="57">
        <v>1.8</v>
      </c>
      <c r="R17" s="57">
        <v>3.7</v>
      </c>
      <c r="S17" s="35">
        <v>2.0833333333333333E-3</v>
      </c>
      <c r="T17" s="58">
        <f t="shared" si="6"/>
        <v>4.1666666666666666E-3</v>
      </c>
      <c r="U17" s="34"/>
      <c r="V17" s="22"/>
      <c r="W17" s="58">
        <f t="shared" si="1"/>
        <v>0.96736111111111112</v>
      </c>
    </row>
    <row r="18" spans="1:23" ht="17.45" customHeight="1">
      <c r="A18" s="29">
        <v>6</v>
      </c>
      <c r="B18" s="30" t="s">
        <v>5</v>
      </c>
      <c r="C18" s="31" t="s">
        <v>64</v>
      </c>
      <c r="D18" s="24" t="s">
        <v>34</v>
      </c>
      <c r="E18" s="37" t="s">
        <v>8</v>
      </c>
      <c r="F18" s="36">
        <v>0.7</v>
      </c>
      <c r="G18" s="36">
        <f t="shared" si="2"/>
        <v>4.1000000000000005</v>
      </c>
      <c r="H18" s="35">
        <v>6.9444444444444447E-4</v>
      </c>
      <c r="I18" s="35">
        <f t="shared" si="3"/>
        <v>4.1666666666666666E-3</v>
      </c>
      <c r="J18" s="39">
        <f t="shared" si="4"/>
        <v>0.33402777777777776</v>
      </c>
      <c r="K18" s="39">
        <f t="shared" si="5"/>
        <v>0.5527777777777777</v>
      </c>
      <c r="L18" s="39">
        <f t="shared" si="0"/>
        <v>0.9</v>
      </c>
      <c r="M18" s="41"/>
      <c r="N18" s="19" t="s">
        <v>88</v>
      </c>
      <c r="O18" s="57" t="s">
        <v>13</v>
      </c>
      <c r="P18" s="57" t="s">
        <v>8</v>
      </c>
      <c r="Q18" s="57">
        <v>0.6</v>
      </c>
      <c r="R18" s="57">
        <v>4.3</v>
      </c>
      <c r="S18" s="35">
        <v>6.9444444444444447E-4</v>
      </c>
      <c r="T18" s="58">
        <f t="shared" si="6"/>
        <v>4.8611111111111112E-3</v>
      </c>
      <c r="U18" s="34"/>
      <c r="V18" s="22"/>
      <c r="W18" s="58">
        <f t="shared" si="1"/>
        <v>0.96805555555555556</v>
      </c>
    </row>
    <row r="19" spans="1:23" ht="15.6" customHeight="1">
      <c r="A19" s="29">
        <v>7</v>
      </c>
      <c r="B19" s="45" t="s">
        <v>11</v>
      </c>
      <c r="C19" s="31" t="s">
        <v>65</v>
      </c>
      <c r="D19" s="24" t="s">
        <v>15</v>
      </c>
      <c r="E19" s="37" t="s">
        <v>10</v>
      </c>
      <c r="F19" s="36">
        <v>1.4</v>
      </c>
      <c r="G19" s="36">
        <f t="shared" si="2"/>
        <v>5.5</v>
      </c>
      <c r="H19" s="35">
        <v>1.3888888888888889E-3</v>
      </c>
      <c r="I19" s="35">
        <f t="shared" si="3"/>
        <v>5.5555555555555558E-3</v>
      </c>
      <c r="J19" s="39">
        <f t="shared" si="4"/>
        <v>0.33541666666666664</v>
      </c>
      <c r="K19" s="39">
        <f t="shared" si="5"/>
        <v>0.55416666666666659</v>
      </c>
      <c r="L19" s="39">
        <f t="shared" si="0"/>
        <v>0.90138888888888891</v>
      </c>
      <c r="M19" s="41"/>
      <c r="N19" s="67" t="s">
        <v>90</v>
      </c>
      <c r="O19" s="60"/>
      <c r="P19" s="37" t="s">
        <v>10</v>
      </c>
      <c r="Q19" s="36">
        <v>0.7</v>
      </c>
      <c r="R19" s="36">
        <v>5</v>
      </c>
      <c r="S19" s="35">
        <v>6.9444444444444447E-4</v>
      </c>
      <c r="T19" s="58">
        <f t="shared" si="6"/>
        <v>5.5555555555555558E-3</v>
      </c>
      <c r="U19" s="38">
        <v>0.50694444444444442</v>
      </c>
      <c r="V19" s="35">
        <v>0.75694444444444453</v>
      </c>
      <c r="W19" s="58">
        <f t="shared" si="1"/>
        <v>0.96875</v>
      </c>
    </row>
    <row r="20" spans="1:23">
      <c r="A20" s="29">
        <v>8</v>
      </c>
      <c r="B20" s="45" t="s">
        <v>11</v>
      </c>
      <c r="C20" s="31" t="s">
        <v>66</v>
      </c>
      <c r="D20" s="24" t="s">
        <v>7</v>
      </c>
      <c r="E20" s="37" t="s">
        <v>10</v>
      </c>
      <c r="F20" s="36">
        <v>1</v>
      </c>
      <c r="G20" s="36">
        <f t="shared" si="2"/>
        <v>6.5</v>
      </c>
      <c r="H20" s="35">
        <v>1.3888888888888889E-3</v>
      </c>
      <c r="I20" s="35">
        <f t="shared" si="3"/>
        <v>6.9444444444444449E-3</v>
      </c>
      <c r="J20" s="39">
        <f t="shared" si="4"/>
        <v>0.33680555555555552</v>
      </c>
      <c r="K20" s="39">
        <f t="shared" si="5"/>
        <v>0.55555555555555547</v>
      </c>
      <c r="L20" s="39">
        <f t="shared" si="0"/>
        <v>0.90277777777777779</v>
      </c>
      <c r="M20" s="41"/>
      <c r="N20" s="61" t="s">
        <v>14</v>
      </c>
      <c r="O20" s="60" t="s">
        <v>15</v>
      </c>
      <c r="P20" s="37" t="s">
        <v>10</v>
      </c>
      <c r="Q20" s="36">
        <v>1.6</v>
      </c>
      <c r="R20" s="36">
        <f>R19+Q20</f>
        <v>6.6</v>
      </c>
      <c r="S20" s="35">
        <v>1.3888888888888889E-3</v>
      </c>
      <c r="T20" s="58">
        <f t="shared" si="6"/>
        <v>6.9444444444444449E-3</v>
      </c>
      <c r="U20" s="38">
        <f t="shared" ref="U20:U39" si="7">U19+S20</f>
        <v>0.5083333333333333</v>
      </c>
      <c r="V20" s="35">
        <f t="shared" ref="V20:V39" si="8">V19+S20</f>
        <v>0.75833333333333341</v>
      </c>
      <c r="W20" s="58">
        <f t="shared" si="1"/>
        <v>0.97013888888888888</v>
      </c>
    </row>
    <row r="21" spans="1:23" ht="14.25">
      <c r="A21" s="29">
        <v>9</v>
      </c>
      <c r="B21" s="30" t="s">
        <v>67</v>
      </c>
      <c r="C21" s="31" t="s">
        <v>68</v>
      </c>
      <c r="D21" s="24" t="s">
        <v>15</v>
      </c>
      <c r="E21" s="37" t="s">
        <v>10</v>
      </c>
      <c r="F21" s="36">
        <v>1.1000000000000001</v>
      </c>
      <c r="G21" s="36">
        <f t="shared" si="2"/>
        <v>7.6</v>
      </c>
      <c r="H21" s="35">
        <v>1.3888888888888889E-3</v>
      </c>
      <c r="I21" s="35">
        <f t="shared" si="3"/>
        <v>8.3333333333333332E-3</v>
      </c>
      <c r="J21" s="39">
        <f t="shared" si="4"/>
        <v>0.33819444444444441</v>
      </c>
      <c r="K21" s="39">
        <f t="shared" si="5"/>
        <v>0.55694444444444435</v>
      </c>
      <c r="L21" s="39">
        <f t="shared" si="0"/>
        <v>0.90416666666666667</v>
      </c>
      <c r="M21" s="41"/>
      <c r="N21" s="61" t="s">
        <v>18</v>
      </c>
      <c r="O21" s="60" t="s">
        <v>15</v>
      </c>
      <c r="P21" s="37" t="s">
        <v>19</v>
      </c>
      <c r="Q21" s="36">
        <v>2.2999999999999998</v>
      </c>
      <c r="R21" s="36">
        <f t="shared" ref="R21:R41" si="9">R20+Q21</f>
        <v>8.8999999999999986</v>
      </c>
      <c r="S21" s="35">
        <v>2.0833333333333333E-3</v>
      </c>
      <c r="T21" s="58">
        <f t="shared" si="6"/>
        <v>9.0277777777777787E-3</v>
      </c>
      <c r="U21" s="38">
        <f t="shared" si="7"/>
        <v>0.51041666666666663</v>
      </c>
      <c r="V21" s="35">
        <f t="shared" si="8"/>
        <v>0.76041666666666674</v>
      </c>
      <c r="W21" s="58">
        <f t="shared" si="1"/>
        <v>0.97222222222222221</v>
      </c>
    </row>
    <row r="22" spans="1:23" ht="14.25">
      <c r="A22" s="29">
        <v>10</v>
      </c>
      <c r="B22" s="30" t="s">
        <v>67</v>
      </c>
      <c r="C22" s="31" t="s">
        <v>69</v>
      </c>
      <c r="D22" s="24" t="s">
        <v>23</v>
      </c>
      <c r="E22" s="37" t="s">
        <v>10</v>
      </c>
      <c r="F22" s="36">
        <v>0.8</v>
      </c>
      <c r="G22" s="36">
        <f t="shared" si="2"/>
        <v>8.4</v>
      </c>
      <c r="H22" s="35">
        <v>6.9444444444444447E-4</v>
      </c>
      <c r="I22" s="35">
        <f t="shared" si="3"/>
        <v>9.0277777777777769E-3</v>
      </c>
      <c r="J22" s="39">
        <f t="shared" si="4"/>
        <v>0.33888888888888885</v>
      </c>
      <c r="K22" s="39">
        <f t="shared" si="5"/>
        <v>0.5576388888888888</v>
      </c>
      <c r="L22" s="39">
        <f t="shared" si="0"/>
        <v>0.90486111111111112</v>
      </c>
      <c r="M22" s="41"/>
      <c r="N22" s="61" t="s">
        <v>22</v>
      </c>
      <c r="O22" s="60" t="s">
        <v>23</v>
      </c>
      <c r="P22" s="37" t="s">
        <v>19</v>
      </c>
      <c r="Q22" s="36">
        <v>0.6</v>
      </c>
      <c r="R22" s="36">
        <f t="shared" si="9"/>
        <v>9.4999999999999982</v>
      </c>
      <c r="S22" s="35">
        <v>6.9444444444444447E-4</v>
      </c>
      <c r="T22" s="58">
        <f t="shared" si="6"/>
        <v>9.7222222222222224E-3</v>
      </c>
      <c r="U22" s="38">
        <f t="shared" si="7"/>
        <v>0.51111111111111107</v>
      </c>
      <c r="V22" s="35">
        <f t="shared" si="8"/>
        <v>0.76111111111111118</v>
      </c>
      <c r="W22" s="58">
        <f t="shared" si="1"/>
        <v>0.97291666666666665</v>
      </c>
    </row>
    <row r="23" spans="1:23" ht="14.25">
      <c r="A23" s="29">
        <v>17</v>
      </c>
      <c r="B23" s="30" t="s">
        <v>71</v>
      </c>
      <c r="C23" s="30" t="s">
        <v>73</v>
      </c>
      <c r="D23" s="24" t="s">
        <v>53</v>
      </c>
      <c r="E23" s="37" t="s">
        <v>8</v>
      </c>
      <c r="F23" s="36">
        <v>1.8</v>
      </c>
      <c r="G23" s="36">
        <f>G22+F23</f>
        <v>10.200000000000001</v>
      </c>
      <c r="H23" s="35">
        <v>2.0833333333333333E-3</v>
      </c>
      <c r="I23" s="35">
        <f>I22+H23</f>
        <v>1.111111111111111E-2</v>
      </c>
      <c r="J23" s="39">
        <f t="shared" si="4"/>
        <v>0.34097222222222218</v>
      </c>
      <c r="K23" s="39">
        <f t="shared" si="5"/>
        <v>0.55972222222222212</v>
      </c>
      <c r="L23" s="39">
        <f t="shared" si="0"/>
        <v>0.90694444444444444</v>
      </c>
      <c r="M23" s="41"/>
      <c r="N23" s="61" t="s">
        <v>26</v>
      </c>
      <c r="O23" s="60" t="s">
        <v>27</v>
      </c>
      <c r="P23" s="37" t="s">
        <v>19</v>
      </c>
      <c r="Q23" s="36">
        <v>0.8</v>
      </c>
      <c r="R23" s="36">
        <f t="shared" si="9"/>
        <v>10.299999999999999</v>
      </c>
      <c r="S23" s="35">
        <v>6.9444444444444447E-4</v>
      </c>
      <c r="T23" s="58">
        <f t="shared" si="6"/>
        <v>1.0416666666666666E-2</v>
      </c>
      <c r="U23" s="38">
        <f t="shared" si="7"/>
        <v>0.51180555555555551</v>
      </c>
      <c r="V23" s="35">
        <f t="shared" si="8"/>
        <v>0.76180555555555562</v>
      </c>
      <c r="W23" s="58">
        <f t="shared" si="1"/>
        <v>0.97361111111111109</v>
      </c>
    </row>
    <row r="24" spans="1:23" ht="14.25">
      <c r="A24" s="29">
        <v>18</v>
      </c>
      <c r="B24" s="30" t="s">
        <v>71</v>
      </c>
      <c r="C24" s="30" t="s">
        <v>72</v>
      </c>
      <c r="D24" s="24" t="s">
        <v>45</v>
      </c>
      <c r="E24" s="37" t="s">
        <v>19</v>
      </c>
      <c r="F24" s="36">
        <v>0.1</v>
      </c>
      <c r="G24" s="36">
        <f>G23+F24</f>
        <v>10.3</v>
      </c>
      <c r="H24" s="35">
        <v>0</v>
      </c>
      <c r="I24" s="35">
        <f>I23+H24</f>
        <v>1.111111111111111E-2</v>
      </c>
      <c r="J24" s="39">
        <f t="shared" si="4"/>
        <v>0.34097222222222218</v>
      </c>
      <c r="K24" s="39">
        <f t="shared" si="5"/>
        <v>0.55972222222222212</v>
      </c>
      <c r="L24" s="39">
        <f t="shared" si="0"/>
        <v>0.90694444444444444</v>
      </c>
      <c r="M24" s="41"/>
      <c r="N24" s="61" t="s">
        <v>30</v>
      </c>
      <c r="O24" s="60" t="s">
        <v>31</v>
      </c>
      <c r="P24" s="37" t="s">
        <v>19</v>
      </c>
      <c r="Q24" s="36">
        <v>0.9</v>
      </c>
      <c r="R24" s="36">
        <f t="shared" si="9"/>
        <v>11.2</v>
      </c>
      <c r="S24" s="35">
        <v>6.9444444444444404E-4</v>
      </c>
      <c r="T24" s="58">
        <f t="shared" si="6"/>
        <v>1.111111111111111E-2</v>
      </c>
      <c r="U24" s="38">
        <f t="shared" si="7"/>
        <v>0.51249999999999996</v>
      </c>
      <c r="V24" s="35">
        <f t="shared" si="8"/>
        <v>0.76250000000000007</v>
      </c>
      <c r="W24" s="58">
        <f t="shared" si="1"/>
        <v>0.97430555555555554</v>
      </c>
    </row>
    <row r="25" spans="1:23" ht="14.25">
      <c r="A25" s="44">
        <v>19</v>
      </c>
      <c r="B25" s="30" t="s">
        <v>5</v>
      </c>
      <c r="C25" s="30" t="s">
        <v>6</v>
      </c>
      <c r="D25" s="24" t="s">
        <v>7</v>
      </c>
      <c r="E25" s="37" t="s">
        <v>8</v>
      </c>
      <c r="F25" s="36">
        <v>2</v>
      </c>
      <c r="G25" s="36">
        <f>G24+F25</f>
        <v>12.3</v>
      </c>
      <c r="H25" s="35">
        <v>2.0833333333333333E-3</v>
      </c>
      <c r="I25" s="35">
        <f>I24+H25</f>
        <v>1.3194444444444443E-2</v>
      </c>
      <c r="J25" s="39">
        <f t="shared" si="4"/>
        <v>0.3430555555555555</v>
      </c>
      <c r="K25" s="39">
        <f t="shared" si="5"/>
        <v>0.56180555555555545</v>
      </c>
      <c r="L25" s="39">
        <f t="shared" si="0"/>
        <v>0.90902777777777777</v>
      </c>
      <c r="M25" s="42"/>
      <c r="N25" s="61" t="s">
        <v>33</v>
      </c>
      <c r="O25" s="60" t="s">
        <v>34</v>
      </c>
      <c r="P25" s="37" t="s">
        <v>19</v>
      </c>
      <c r="Q25" s="36">
        <v>2.4</v>
      </c>
      <c r="R25" s="36">
        <f t="shared" si="9"/>
        <v>13.6</v>
      </c>
      <c r="S25" s="35">
        <v>2.0833333333333333E-3</v>
      </c>
      <c r="T25" s="58">
        <f t="shared" si="6"/>
        <v>1.3194444444444443E-2</v>
      </c>
      <c r="U25" s="38">
        <f t="shared" si="7"/>
        <v>0.51458333333333328</v>
      </c>
      <c r="V25" s="35">
        <f t="shared" si="8"/>
        <v>0.76458333333333339</v>
      </c>
      <c r="W25" s="58">
        <f t="shared" si="1"/>
        <v>0.97638888888888886</v>
      </c>
    </row>
    <row r="26" spans="1:23">
      <c r="A26" s="44">
        <v>20</v>
      </c>
      <c r="B26" s="45" t="s">
        <v>11</v>
      </c>
      <c r="C26" s="30" t="s">
        <v>12</v>
      </c>
      <c r="D26" s="24" t="s">
        <v>13</v>
      </c>
      <c r="E26" s="37" t="s">
        <v>8</v>
      </c>
      <c r="F26" s="36">
        <v>1</v>
      </c>
      <c r="G26" s="36">
        <f t="shared" ref="G26:G32" si="10">G25+F26</f>
        <v>13.3</v>
      </c>
      <c r="H26" s="73">
        <v>1.3888888888888889E-3</v>
      </c>
      <c r="I26" s="35">
        <f t="shared" ref="I26:I53" si="11">I25+H26</f>
        <v>1.4583333333333332E-2</v>
      </c>
      <c r="J26" s="39">
        <f t="shared" si="4"/>
        <v>0.34444444444444439</v>
      </c>
      <c r="K26" s="39">
        <f t="shared" si="5"/>
        <v>0.56319444444444433</v>
      </c>
      <c r="L26" s="39">
        <f t="shared" si="0"/>
        <v>0.91041666666666665</v>
      </c>
      <c r="M26" s="42"/>
      <c r="N26" s="61" t="s">
        <v>36</v>
      </c>
      <c r="O26" s="60" t="s">
        <v>15</v>
      </c>
      <c r="P26" s="37" t="s">
        <v>8</v>
      </c>
      <c r="Q26" s="36">
        <v>0.8</v>
      </c>
      <c r="R26" s="36">
        <f t="shared" si="9"/>
        <v>14.4</v>
      </c>
      <c r="S26" s="35">
        <v>6.9444444444444447E-4</v>
      </c>
      <c r="T26" s="58">
        <f>T25+S26</f>
        <v>1.3888888888888886E-2</v>
      </c>
      <c r="U26" s="38">
        <f t="shared" si="7"/>
        <v>0.51527777777777772</v>
      </c>
      <c r="V26" s="35">
        <f t="shared" si="8"/>
        <v>0.76527777777777783</v>
      </c>
      <c r="W26" s="58">
        <f t="shared" si="1"/>
        <v>0.9770833333333333</v>
      </c>
    </row>
    <row r="27" spans="1:23">
      <c r="A27" s="44">
        <v>21</v>
      </c>
      <c r="B27" s="45" t="s">
        <v>11</v>
      </c>
      <c r="C27" s="30" t="s">
        <v>16</v>
      </c>
      <c r="D27" s="24" t="s">
        <v>17</v>
      </c>
      <c r="E27" s="37" t="s">
        <v>8</v>
      </c>
      <c r="F27" s="36">
        <v>1.1000000000000001</v>
      </c>
      <c r="G27" s="36">
        <f t="shared" si="10"/>
        <v>14.4</v>
      </c>
      <c r="H27" s="35">
        <v>1.3888888888888889E-3</v>
      </c>
      <c r="I27" s="35">
        <f t="shared" si="11"/>
        <v>1.5972222222222221E-2</v>
      </c>
      <c r="J27" s="39">
        <f t="shared" si="4"/>
        <v>0.34583333333333327</v>
      </c>
      <c r="K27" s="39">
        <f t="shared" si="5"/>
        <v>0.56458333333333321</v>
      </c>
      <c r="L27" s="39">
        <f t="shared" si="0"/>
        <v>0.91180555555555554</v>
      </c>
      <c r="M27" s="43"/>
      <c r="N27" s="61" t="s">
        <v>38</v>
      </c>
      <c r="O27" s="60" t="s">
        <v>23</v>
      </c>
      <c r="P27" s="37" t="s">
        <v>8</v>
      </c>
      <c r="Q27" s="36">
        <v>0.8</v>
      </c>
      <c r="R27" s="36">
        <f t="shared" si="9"/>
        <v>15.200000000000001</v>
      </c>
      <c r="S27" s="35">
        <v>6.9444444444444447E-4</v>
      </c>
      <c r="T27" s="58">
        <f t="shared" si="6"/>
        <v>1.458333333333333E-2</v>
      </c>
      <c r="U27" s="38">
        <f t="shared" si="7"/>
        <v>0.51597222222222217</v>
      </c>
      <c r="V27" s="35">
        <f t="shared" si="8"/>
        <v>0.76597222222222228</v>
      </c>
      <c r="W27" s="58">
        <f t="shared" si="1"/>
        <v>0.97777777777777775</v>
      </c>
    </row>
    <row r="28" spans="1:23">
      <c r="A28" s="44">
        <v>22</v>
      </c>
      <c r="B28" s="45" t="s">
        <v>11</v>
      </c>
      <c r="C28" s="30" t="s">
        <v>20</v>
      </c>
      <c r="D28" s="24" t="s">
        <v>21</v>
      </c>
      <c r="E28" s="37" t="s">
        <v>8</v>
      </c>
      <c r="F28" s="36">
        <v>0.6</v>
      </c>
      <c r="G28" s="36">
        <f t="shared" si="10"/>
        <v>15</v>
      </c>
      <c r="H28" s="35">
        <v>6.9444444444444447E-4</v>
      </c>
      <c r="I28" s="35">
        <f t="shared" si="11"/>
        <v>1.6666666666666666E-2</v>
      </c>
      <c r="J28" s="39">
        <f t="shared" si="4"/>
        <v>0.34652777777777771</v>
      </c>
      <c r="K28" s="39">
        <f t="shared" si="5"/>
        <v>0.56527777777777766</v>
      </c>
      <c r="L28" s="39">
        <f t="shared" si="0"/>
        <v>0.91249999999999998</v>
      </c>
      <c r="M28" s="43"/>
      <c r="N28" s="61" t="s">
        <v>41</v>
      </c>
      <c r="O28" s="60" t="s">
        <v>27</v>
      </c>
      <c r="P28" s="37" t="s">
        <v>8</v>
      </c>
      <c r="Q28" s="36">
        <v>1</v>
      </c>
      <c r="R28" s="36">
        <f t="shared" si="9"/>
        <v>16.200000000000003</v>
      </c>
      <c r="S28" s="35">
        <v>1.3888888888888889E-3</v>
      </c>
      <c r="T28" s="58">
        <f t="shared" si="6"/>
        <v>1.5972222222222218E-2</v>
      </c>
      <c r="U28" s="38">
        <f t="shared" si="7"/>
        <v>0.51736111111111105</v>
      </c>
      <c r="V28" s="35">
        <f t="shared" si="8"/>
        <v>0.76736111111111116</v>
      </c>
      <c r="W28" s="58">
        <f t="shared" si="1"/>
        <v>0.97916666666666663</v>
      </c>
    </row>
    <row r="29" spans="1:23" ht="16.5" customHeight="1">
      <c r="A29" s="44">
        <v>23</v>
      </c>
      <c r="B29" s="45" t="s">
        <v>24</v>
      </c>
      <c r="C29" s="30" t="s">
        <v>54</v>
      </c>
      <c r="D29" s="24" t="s">
        <v>25</v>
      </c>
      <c r="E29" s="37" t="s">
        <v>8</v>
      </c>
      <c r="F29" s="36">
        <v>1.4</v>
      </c>
      <c r="G29" s="36">
        <f>G28+F29</f>
        <v>16.399999999999999</v>
      </c>
      <c r="H29" s="35">
        <v>1.3888888888888889E-3</v>
      </c>
      <c r="I29" s="35">
        <f t="shared" si="11"/>
        <v>1.8055555555555554E-2</v>
      </c>
      <c r="J29" s="39">
        <f t="shared" si="4"/>
        <v>0.3479166666666666</v>
      </c>
      <c r="K29" s="39">
        <f t="shared" si="5"/>
        <v>0.56666666666666654</v>
      </c>
      <c r="L29" s="39">
        <f t="shared" si="0"/>
        <v>0.91388888888888886</v>
      </c>
      <c r="M29" s="43"/>
      <c r="N29" s="61" t="s">
        <v>44</v>
      </c>
      <c r="O29" s="60" t="s">
        <v>31</v>
      </c>
      <c r="P29" s="37" t="s">
        <v>8</v>
      </c>
      <c r="Q29" s="36">
        <v>1.1000000000000001</v>
      </c>
      <c r="R29" s="36">
        <f t="shared" si="9"/>
        <v>17.300000000000004</v>
      </c>
      <c r="S29" s="35">
        <v>1.3888888888888889E-3</v>
      </c>
      <c r="T29" s="58">
        <f t="shared" si="6"/>
        <v>1.7361111111111105E-2</v>
      </c>
      <c r="U29" s="38">
        <f t="shared" si="7"/>
        <v>0.51874999999999993</v>
      </c>
      <c r="V29" s="35">
        <f t="shared" si="8"/>
        <v>0.76875000000000004</v>
      </c>
      <c r="W29" s="58">
        <f t="shared" si="1"/>
        <v>0.98055555555555551</v>
      </c>
    </row>
    <row r="30" spans="1:23" ht="14.45" customHeight="1">
      <c r="A30" s="44">
        <v>24</v>
      </c>
      <c r="B30" s="45" t="s">
        <v>28</v>
      </c>
      <c r="C30" s="30" t="s">
        <v>28</v>
      </c>
      <c r="D30" s="24" t="s">
        <v>29</v>
      </c>
      <c r="E30" s="37" t="s">
        <v>8</v>
      </c>
      <c r="F30" s="36">
        <v>1</v>
      </c>
      <c r="G30" s="36">
        <f t="shared" si="10"/>
        <v>17.399999999999999</v>
      </c>
      <c r="H30" s="35">
        <v>1.3888888888888889E-3</v>
      </c>
      <c r="I30" s="35">
        <f t="shared" si="11"/>
        <v>1.9444444444444441E-2</v>
      </c>
      <c r="J30" s="39">
        <f t="shared" si="4"/>
        <v>0.34930555555555548</v>
      </c>
      <c r="K30" s="39">
        <f t="shared" si="5"/>
        <v>0.56805555555555542</v>
      </c>
      <c r="L30" s="39">
        <f t="shared" si="0"/>
        <v>0.91527777777777775</v>
      </c>
      <c r="M30" s="43"/>
      <c r="N30" s="61" t="s">
        <v>42</v>
      </c>
      <c r="O30" s="60" t="s">
        <v>34</v>
      </c>
      <c r="P30" s="37" t="s">
        <v>8</v>
      </c>
      <c r="Q30" s="36">
        <v>0.4</v>
      </c>
      <c r="R30" s="36">
        <f t="shared" si="9"/>
        <v>17.700000000000003</v>
      </c>
      <c r="S30" s="35">
        <v>6.9444444444444447E-4</v>
      </c>
      <c r="T30" s="58">
        <f t="shared" si="6"/>
        <v>1.805555555555555E-2</v>
      </c>
      <c r="U30" s="38">
        <f t="shared" si="7"/>
        <v>0.51944444444444438</v>
      </c>
      <c r="V30" s="35">
        <f t="shared" si="8"/>
        <v>0.76944444444444449</v>
      </c>
      <c r="W30" s="58">
        <f t="shared" si="1"/>
        <v>0.98124999999999996</v>
      </c>
    </row>
    <row r="31" spans="1:23">
      <c r="A31" s="44">
        <v>25</v>
      </c>
      <c r="B31" s="45" t="s">
        <v>32</v>
      </c>
      <c r="C31" s="30" t="s">
        <v>32</v>
      </c>
      <c r="D31" s="24" t="s">
        <v>21</v>
      </c>
      <c r="E31" s="37" t="s">
        <v>8</v>
      </c>
      <c r="F31" s="36">
        <v>0.8</v>
      </c>
      <c r="G31" s="36">
        <f t="shared" si="10"/>
        <v>18.2</v>
      </c>
      <c r="H31" s="35">
        <v>6.9444444444444447E-4</v>
      </c>
      <c r="I31" s="35">
        <f t="shared" si="11"/>
        <v>2.0138888888888887E-2</v>
      </c>
      <c r="J31" s="39">
        <f t="shared" si="4"/>
        <v>0.34999999999999992</v>
      </c>
      <c r="K31" s="39">
        <f t="shared" si="5"/>
        <v>0.56874999999999987</v>
      </c>
      <c r="L31" s="39">
        <f t="shared" si="0"/>
        <v>0.91597222222222219</v>
      </c>
      <c r="M31" s="43"/>
      <c r="N31" s="61" t="s">
        <v>39</v>
      </c>
      <c r="O31" s="60" t="s">
        <v>47</v>
      </c>
      <c r="P31" s="37" t="s">
        <v>8</v>
      </c>
      <c r="Q31" s="36">
        <v>0.9</v>
      </c>
      <c r="R31" s="36">
        <f t="shared" si="9"/>
        <v>18.600000000000001</v>
      </c>
      <c r="S31" s="35">
        <v>1.3888888888888889E-3</v>
      </c>
      <c r="T31" s="58">
        <f t="shared" si="6"/>
        <v>1.9444444444444438E-2</v>
      </c>
      <c r="U31" s="38">
        <f t="shared" si="7"/>
        <v>0.52083333333333326</v>
      </c>
      <c r="V31" s="35">
        <f t="shared" si="8"/>
        <v>0.77083333333333337</v>
      </c>
      <c r="W31" s="58">
        <f t="shared" si="1"/>
        <v>0.98263888888888884</v>
      </c>
    </row>
    <row r="32" spans="1:23">
      <c r="A32" s="44">
        <v>26</v>
      </c>
      <c r="B32" s="45" t="s">
        <v>32</v>
      </c>
      <c r="C32" s="30" t="s">
        <v>35</v>
      </c>
      <c r="D32" s="24" t="s">
        <v>25</v>
      </c>
      <c r="E32" s="37" t="s">
        <v>8</v>
      </c>
      <c r="F32" s="36">
        <v>1.5</v>
      </c>
      <c r="G32" s="36">
        <f t="shared" si="10"/>
        <v>19.7</v>
      </c>
      <c r="H32" s="35">
        <v>1.3888888888888889E-3</v>
      </c>
      <c r="I32" s="35">
        <f t="shared" si="11"/>
        <v>2.1527777777777774E-2</v>
      </c>
      <c r="J32" s="39">
        <f t="shared" si="4"/>
        <v>0.35138888888888881</v>
      </c>
      <c r="K32" s="39">
        <f t="shared" si="5"/>
        <v>0.57013888888888875</v>
      </c>
      <c r="L32" s="39">
        <f t="shared" si="0"/>
        <v>0.91736111111111107</v>
      </c>
      <c r="M32" s="43"/>
      <c r="N32" s="61" t="s">
        <v>37</v>
      </c>
      <c r="O32" s="60" t="s">
        <v>49</v>
      </c>
      <c r="P32" s="37" t="s">
        <v>8</v>
      </c>
      <c r="Q32" s="36">
        <v>0.8</v>
      </c>
      <c r="R32" s="36">
        <f t="shared" si="9"/>
        <v>19.400000000000002</v>
      </c>
      <c r="S32" s="35">
        <v>6.9444444444444447E-4</v>
      </c>
      <c r="T32" s="58">
        <f t="shared" si="6"/>
        <v>2.0138888888888883E-2</v>
      </c>
      <c r="U32" s="38">
        <f t="shared" si="7"/>
        <v>0.5215277777777777</v>
      </c>
      <c r="V32" s="35">
        <f t="shared" si="8"/>
        <v>0.77152777777777781</v>
      </c>
      <c r="W32" s="58">
        <f t="shared" si="1"/>
        <v>0.98333333333333328</v>
      </c>
    </row>
    <row r="33" spans="1:23">
      <c r="A33" s="44">
        <v>27</v>
      </c>
      <c r="B33" s="45" t="s">
        <v>32</v>
      </c>
      <c r="C33" s="30" t="s">
        <v>37</v>
      </c>
      <c r="D33" s="24" t="s">
        <v>29</v>
      </c>
      <c r="E33" s="37" t="s">
        <v>8</v>
      </c>
      <c r="F33" s="36">
        <v>0.9</v>
      </c>
      <c r="G33" s="36">
        <f t="shared" ref="G33:G53" si="12">G32+F33</f>
        <v>20.599999999999998</v>
      </c>
      <c r="H33" s="35">
        <v>1.3888888888888889E-3</v>
      </c>
      <c r="I33" s="35">
        <f t="shared" si="11"/>
        <v>2.2916666666666662E-2</v>
      </c>
      <c r="J33" s="39">
        <f t="shared" si="4"/>
        <v>0.35277777777777769</v>
      </c>
      <c r="K33" s="39">
        <f t="shared" si="5"/>
        <v>0.57152777777777763</v>
      </c>
      <c r="L33" s="39">
        <f t="shared" si="0"/>
        <v>0.91874999999999996</v>
      </c>
      <c r="M33" s="43"/>
      <c r="N33" s="61" t="s">
        <v>35</v>
      </c>
      <c r="O33" s="60" t="s">
        <v>51</v>
      </c>
      <c r="P33" s="37" t="s">
        <v>8</v>
      </c>
      <c r="Q33" s="36">
        <v>0.9</v>
      </c>
      <c r="R33" s="36">
        <f t="shared" si="9"/>
        <v>20.3</v>
      </c>
      <c r="S33" s="35">
        <v>1.3888888888888889E-3</v>
      </c>
      <c r="T33" s="58">
        <f t="shared" si="6"/>
        <v>2.1527777777777771E-2</v>
      </c>
      <c r="U33" s="38">
        <f t="shared" si="7"/>
        <v>0.52291666666666659</v>
      </c>
      <c r="V33" s="35">
        <f t="shared" si="8"/>
        <v>0.7729166666666667</v>
      </c>
      <c r="W33" s="58">
        <f t="shared" si="1"/>
        <v>0.98472222222222217</v>
      </c>
    </row>
    <row r="34" spans="1:23">
      <c r="A34" s="44">
        <v>28</v>
      </c>
      <c r="B34" s="45" t="s">
        <v>36</v>
      </c>
      <c r="C34" s="30" t="s">
        <v>39</v>
      </c>
      <c r="D34" s="24" t="s">
        <v>40</v>
      </c>
      <c r="E34" s="37" t="s">
        <v>8</v>
      </c>
      <c r="F34" s="36">
        <v>0.8</v>
      </c>
      <c r="G34" s="36">
        <f t="shared" si="12"/>
        <v>21.4</v>
      </c>
      <c r="H34" s="35">
        <v>6.9444444444444447E-4</v>
      </c>
      <c r="I34" s="35">
        <f t="shared" si="11"/>
        <v>2.3611111111111107E-2</v>
      </c>
      <c r="J34" s="39">
        <f t="shared" si="4"/>
        <v>0.35347222222222213</v>
      </c>
      <c r="K34" s="39">
        <f t="shared" si="5"/>
        <v>0.57222222222222208</v>
      </c>
      <c r="L34" s="39">
        <f t="shared" si="0"/>
        <v>0.9194444444444444</v>
      </c>
      <c r="M34" s="43"/>
      <c r="N34" s="61" t="s">
        <v>32</v>
      </c>
      <c r="O34" s="60" t="s">
        <v>53</v>
      </c>
      <c r="P34" s="37" t="s">
        <v>8</v>
      </c>
      <c r="Q34" s="36">
        <v>1.5</v>
      </c>
      <c r="R34" s="36">
        <f t="shared" si="9"/>
        <v>21.8</v>
      </c>
      <c r="S34" s="35">
        <v>1.3888888888888889E-3</v>
      </c>
      <c r="T34" s="58">
        <f t="shared" si="6"/>
        <v>2.2916666666666658E-2</v>
      </c>
      <c r="U34" s="38">
        <f t="shared" si="7"/>
        <v>0.52430555555555547</v>
      </c>
      <c r="V34" s="35">
        <f t="shared" si="8"/>
        <v>0.77430555555555558</v>
      </c>
      <c r="W34" s="58">
        <f t="shared" si="1"/>
        <v>0.98611111111111105</v>
      </c>
    </row>
    <row r="35" spans="1:23">
      <c r="A35" s="44">
        <v>29</v>
      </c>
      <c r="B35" s="45" t="s">
        <v>36</v>
      </c>
      <c r="C35" s="30" t="s">
        <v>42</v>
      </c>
      <c r="D35" s="24" t="s">
        <v>43</v>
      </c>
      <c r="E35" s="37" t="s">
        <v>8</v>
      </c>
      <c r="F35" s="36">
        <v>0.9</v>
      </c>
      <c r="G35" s="36">
        <f t="shared" si="12"/>
        <v>22.299999999999997</v>
      </c>
      <c r="H35" s="35">
        <v>1.3888888888888889E-3</v>
      </c>
      <c r="I35" s="35">
        <f t="shared" si="11"/>
        <v>2.4999999999999994E-2</v>
      </c>
      <c r="J35" s="39">
        <f t="shared" si="4"/>
        <v>0.35486111111111102</v>
      </c>
      <c r="K35" s="39">
        <f t="shared" si="5"/>
        <v>0.57361111111111096</v>
      </c>
      <c r="L35" s="39">
        <f t="shared" si="0"/>
        <v>0.92083333333333328</v>
      </c>
      <c r="M35" s="43"/>
      <c r="N35" s="61" t="s">
        <v>28</v>
      </c>
      <c r="O35" s="60" t="s">
        <v>76</v>
      </c>
      <c r="P35" s="37" t="s">
        <v>8</v>
      </c>
      <c r="Q35" s="36">
        <v>0.8</v>
      </c>
      <c r="R35" s="36">
        <f t="shared" si="9"/>
        <v>22.6</v>
      </c>
      <c r="S35" s="35">
        <v>6.9444444444444447E-4</v>
      </c>
      <c r="T35" s="58">
        <f t="shared" si="6"/>
        <v>2.3611111111111104E-2</v>
      </c>
      <c r="U35" s="38">
        <f t="shared" si="7"/>
        <v>0.52499999999999991</v>
      </c>
      <c r="V35" s="35">
        <f t="shared" si="8"/>
        <v>0.77500000000000002</v>
      </c>
      <c r="W35" s="58">
        <f t="shared" si="1"/>
        <v>0.98680555555555549</v>
      </c>
    </row>
    <row r="36" spans="1:23">
      <c r="A36" s="44">
        <v>30</v>
      </c>
      <c r="B36" s="45" t="s">
        <v>36</v>
      </c>
      <c r="C36" s="30" t="s">
        <v>44</v>
      </c>
      <c r="D36" s="24" t="s">
        <v>45</v>
      </c>
      <c r="E36" s="37" t="s">
        <v>19</v>
      </c>
      <c r="F36" s="36">
        <v>0.4</v>
      </c>
      <c r="G36" s="36">
        <f t="shared" si="12"/>
        <v>22.699999999999996</v>
      </c>
      <c r="H36" s="35">
        <v>6.9444444444444447E-4</v>
      </c>
      <c r="I36" s="35">
        <f t="shared" si="11"/>
        <v>2.569444444444444E-2</v>
      </c>
      <c r="J36" s="39">
        <f t="shared" si="4"/>
        <v>0.35555555555555546</v>
      </c>
      <c r="K36" s="39">
        <f t="shared" si="5"/>
        <v>0.5743055555555554</v>
      </c>
      <c r="L36" s="39">
        <f t="shared" si="0"/>
        <v>0.92152777777777772</v>
      </c>
      <c r="M36" s="43"/>
      <c r="N36" s="61" t="s">
        <v>54</v>
      </c>
      <c r="O36" s="60" t="s">
        <v>51</v>
      </c>
      <c r="P36" s="37" t="s">
        <v>8</v>
      </c>
      <c r="Q36" s="36">
        <v>1.1000000000000001</v>
      </c>
      <c r="R36" s="36">
        <f t="shared" si="9"/>
        <v>23.700000000000003</v>
      </c>
      <c r="S36" s="35">
        <v>1.3888888888888889E-3</v>
      </c>
      <c r="T36" s="58">
        <f>T35+S36</f>
        <v>2.4999999999999991E-2</v>
      </c>
      <c r="U36" s="38">
        <f t="shared" si="7"/>
        <v>0.5263888888888888</v>
      </c>
      <c r="V36" s="35">
        <f t="shared" si="8"/>
        <v>0.77638888888888891</v>
      </c>
      <c r="W36" s="58">
        <f t="shared" si="1"/>
        <v>0.98819444444444438</v>
      </c>
    </row>
    <row r="37" spans="1:23">
      <c r="A37" s="44">
        <v>31</v>
      </c>
      <c r="B37" s="45" t="s">
        <v>41</v>
      </c>
      <c r="C37" s="30" t="s">
        <v>41</v>
      </c>
      <c r="D37" s="24" t="s">
        <v>46</v>
      </c>
      <c r="E37" s="37" t="s">
        <v>19</v>
      </c>
      <c r="F37" s="36">
        <v>1.1000000000000001</v>
      </c>
      <c r="G37" s="36">
        <f t="shared" si="12"/>
        <v>23.799999999999997</v>
      </c>
      <c r="H37" s="35">
        <v>1.3888888888888889E-3</v>
      </c>
      <c r="I37" s="35">
        <f t="shared" si="11"/>
        <v>2.7083333333333327E-2</v>
      </c>
      <c r="J37" s="39">
        <f t="shared" si="4"/>
        <v>0.35694444444444434</v>
      </c>
      <c r="K37" s="39">
        <f t="shared" si="5"/>
        <v>0.57569444444444429</v>
      </c>
      <c r="L37" s="39">
        <f t="shared" si="0"/>
        <v>0.92291666666666661</v>
      </c>
      <c r="M37" s="43"/>
      <c r="N37" s="61" t="s">
        <v>20</v>
      </c>
      <c r="O37" s="60" t="s">
        <v>53</v>
      </c>
      <c r="P37" s="37" t="s">
        <v>8</v>
      </c>
      <c r="Q37" s="36">
        <v>1.4</v>
      </c>
      <c r="R37" s="36">
        <f t="shared" si="9"/>
        <v>25.1</v>
      </c>
      <c r="S37" s="35">
        <v>1.3888888888888889E-3</v>
      </c>
      <c r="T37" s="58">
        <f t="shared" si="6"/>
        <v>2.6388888888888878E-2</v>
      </c>
      <c r="U37" s="38">
        <f t="shared" si="7"/>
        <v>0.52777777777777768</v>
      </c>
      <c r="V37" s="35">
        <f t="shared" si="8"/>
        <v>0.77777777777777779</v>
      </c>
      <c r="W37" s="58">
        <f t="shared" si="1"/>
        <v>0.98958333333333326</v>
      </c>
    </row>
    <row r="38" spans="1:23">
      <c r="A38" s="44">
        <v>32</v>
      </c>
      <c r="B38" s="45" t="s">
        <v>36</v>
      </c>
      <c r="C38" s="30" t="s">
        <v>38</v>
      </c>
      <c r="D38" s="24" t="s">
        <v>48</v>
      </c>
      <c r="E38" s="37" t="s">
        <v>19</v>
      </c>
      <c r="F38" s="36">
        <v>1</v>
      </c>
      <c r="G38" s="36">
        <f t="shared" si="12"/>
        <v>24.799999999999997</v>
      </c>
      <c r="H38" s="35">
        <v>1.3888888888888889E-3</v>
      </c>
      <c r="I38" s="35">
        <f t="shared" si="11"/>
        <v>2.8472222222222215E-2</v>
      </c>
      <c r="J38" s="39">
        <f t="shared" si="4"/>
        <v>0.35833333333333323</v>
      </c>
      <c r="K38" s="39">
        <f t="shared" si="5"/>
        <v>0.57708333333333317</v>
      </c>
      <c r="L38" s="39">
        <f t="shared" si="0"/>
        <v>0.92430555555555549</v>
      </c>
      <c r="M38" s="43"/>
      <c r="N38" s="61" t="s">
        <v>16</v>
      </c>
      <c r="O38" s="60" t="s">
        <v>62</v>
      </c>
      <c r="P38" s="37" t="s">
        <v>8</v>
      </c>
      <c r="Q38" s="36">
        <v>0.6</v>
      </c>
      <c r="R38" s="36">
        <f t="shared" si="9"/>
        <v>25.700000000000003</v>
      </c>
      <c r="S38" s="35">
        <v>6.9444444444444447E-4</v>
      </c>
      <c r="T38" s="58">
        <f t="shared" si="6"/>
        <v>2.7083333333333324E-2</v>
      </c>
      <c r="U38" s="38">
        <f t="shared" si="7"/>
        <v>0.52847222222222212</v>
      </c>
      <c r="V38" s="35">
        <f t="shared" si="8"/>
        <v>0.77847222222222223</v>
      </c>
      <c r="W38" s="58">
        <f t="shared" si="1"/>
        <v>0.9902777777777777</v>
      </c>
    </row>
    <row r="39" spans="1:23">
      <c r="A39" s="44">
        <v>33</v>
      </c>
      <c r="B39" s="45" t="s">
        <v>36</v>
      </c>
      <c r="C39" s="30" t="s">
        <v>36</v>
      </c>
      <c r="D39" s="24" t="s">
        <v>50</v>
      </c>
      <c r="E39" s="37" t="s">
        <v>19</v>
      </c>
      <c r="F39" s="36">
        <v>0.8</v>
      </c>
      <c r="G39" s="36">
        <f t="shared" si="12"/>
        <v>25.599999999999998</v>
      </c>
      <c r="H39" s="35">
        <v>6.9444444444444447E-4</v>
      </c>
      <c r="I39" s="35">
        <f>I38+H39</f>
        <v>2.916666666666666E-2</v>
      </c>
      <c r="J39" s="39">
        <f t="shared" si="4"/>
        <v>0.35902777777777767</v>
      </c>
      <c r="K39" s="39">
        <f t="shared" si="5"/>
        <v>0.57777777777777761</v>
      </c>
      <c r="L39" s="39">
        <f t="shared" si="0"/>
        <v>0.92499999999999993</v>
      </c>
      <c r="M39" s="43"/>
      <c r="N39" s="61" t="s">
        <v>12</v>
      </c>
      <c r="O39" s="60" t="s">
        <v>74</v>
      </c>
      <c r="P39" s="37" t="s">
        <v>8</v>
      </c>
      <c r="Q39" s="36">
        <v>1.1000000000000001</v>
      </c>
      <c r="R39" s="36">
        <f t="shared" si="9"/>
        <v>26.800000000000004</v>
      </c>
      <c r="S39" s="35">
        <v>1.3888888888888889E-3</v>
      </c>
      <c r="T39" s="58">
        <f t="shared" si="6"/>
        <v>2.8472222222222211E-2</v>
      </c>
      <c r="U39" s="38">
        <f t="shared" si="7"/>
        <v>0.52986111111111101</v>
      </c>
      <c r="V39" s="35">
        <f t="shared" si="8"/>
        <v>0.77986111111111112</v>
      </c>
      <c r="W39" s="58">
        <f t="shared" si="1"/>
        <v>0.99166666666666659</v>
      </c>
    </row>
    <row r="40" spans="1:23">
      <c r="A40" s="44">
        <v>34</v>
      </c>
      <c r="B40" s="45" t="s">
        <v>36</v>
      </c>
      <c r="C40" s="31" t="s">
        <v>52</v>
      </c>
      <c r="D40" s="25">
        <v>26</v>
      </c>
      <c r="E40" s="37" t="s">
        <v>19</v>
      </c>
      <c r="F40" s="36">
        <v>0.2</v>
      </c>
      <c r="G40" s="36">
        <f t="shared" si="12"/>
        <v>25.799999999999997</v>
      </c>
      <c r="H40" s="35">
        <v>6.9444444444444447E-4</v>
      </c>
      <c r="I40" s="35">
        <f t="shared" si="11"/>
        <v>2.9861111111111106E-2</v>
      </c>
      <c r="J40" s="39">
        <f t="shared" si="4"/>
        <v>0.35972222222222211</v>
      </c>
      <c r="K40" s="39">
        <f t="shared" si="5"/>
        <v>0.57847222222222205</v>
      </c>
      <c r="L40" s="39">
        <f t="shared" si="0"/>
        <v>0.92569444444444438</v>
      </c>
      <c r="M40" s="43"/>
      <c r="N40" s="61" t="s">
        <v>6</v>
      </c>
      <c r="O40" s="62" t="s">
        <v>75</v>
      </c>
      <c r="P40" s="63" t="s">
        <v>8</v>
      </c>
      <c r="Q40" s="36">
        <v>1</v>
      </c>
      <c r="R40" s="36">
        <f>R39+Q40</f>
        <v>27.800000000000004</v>
      </c>
      <c r="S40" s="40">
        <v>1.3888888888888889E-3</v>
      </c>
      <c r="T40" s="35">
        <f>T39+S40</f>
        <v>2.9861111111111099E-2</v>
      </c>
      <c r="U40" s="38">
        <f>U39+S40</f>
        <v>0.53124999999999989</v>
      </c>
      <c r="V40" s="35">
        <f>V39+S40</f>
        <v>0.78125</v>
      </c>
      <c r="W40" s="58">
        <f t="shared" si="1"/>
        <v>0.99305555555555547</v>
      </c>
    </row>
    <row r="41" spans="1:23">
      <c r="A41" s="44">
        <v>35</v>
      </c>
      <c r="B41" s="45" t="s">
        <v>33</v>
      </c>
      <c r="C41" s="30" t="s">
        <v>33</v>
      </c>
      <c r="D41" s="25">
        <v>28</v>
      </c>
      <c r="E41" s="37" t="s">
        <v>19</v>
      </c>
      <c r="F41" s="36">
        <v>0.8</v>
      </c>
      <c r="G41" s="36">
        <f t="shared" si="12"/>
        <v>26.599999999999998</v>
      </c>
      <c r="H41" s="35">
        <v>6.9444444444444447E-4</v>
      </c>
      <c r="I41" s="35">
        <f t="shared" si="11"/>
        <v>3.0555555555555551E-2</v>
      </c>
      <c r="J41" s="39">
        <f t="shared" si="4"/>
        <v>0.36041666666666655</v>
      </c>
      <c r="K41" s="39">
        <f t="shared" si="5"/>
        <v>0.5791666666666665</v>
      </c>
      <c r="L41" s="39">
        <f t="shared" si="0"/>
        <v>0.92638888888888882</v>
      </c>
      <c r="M41" s="43"/>
      <c r="N41" s="61" t="s">
        <v>73</v>
      </c>
      <c r="O41" s="62" t="s">
        <v>7</v>
      </c>
      <c r="P41" s="63" t="s">
        <v>8</v>
      </c>
      <c r="Q41" s="36">
        <v>2</v>
      </c>
      <c r="R41" s="36">
        <f t="shared" si="9"/>
        <v>29.800000000000004</v>
      </c>
      <c r="S41" s="35">
        <v>2.0833333333333333E-3</v>
      </c>
      <c r="T41" s="35">
        <f t="shared" ref="T41:T51" si="13">T40+S41</f>
        <v>3.1944444444444435E-2</v>
      </c>
      <c r="U41" s="38">
        <f t="shared" ref="U41:U51" si="14">U40+S41</f>
        <v>0.53333333333333321</v>
      </c>
      <c r="V41" s="35">
        <f t="shared" ref="V41:V51" si="15">V40+S41</f>
        <v>0.78333333333333333</v>
      </c>
      <c r="W41" s="58">
        <f t="shared" si="1"/>
        <v>0.9951388888888888</v>
      </c>
    </row>
    <row r="42" spans="1:23">
      <c r="A42" s="29">
        <v>36</v>
      </c>
      <c r="B42" s="27" t="s">
        <v>33</v>
      </c>
      <c r="C42" s="30" t="s">
        <v>30</v>
      </c>
      <c r="D42" s="25">
        <v>30</v>
      </c>
      <c r="E42" s="37" t="s">
        <v>19</v>
      </c>
      <c r="F42" s="36">
        <v>2.4</v>
      </c>
      <c r="G42" s="36">
        <f>G41+F42</f>
        <v>28.999999999999996</v>
      </c>
      <c r="H42" s="35">
        <v>2.0833333333333333E-3</v>
      </c>
      <c r="I42" s="35">
        <f t="shared" si="11"/>
        <v>3.2638888888888884E-2</v>
      </c>
      <c r="J42" s="39">
        <f t="shared" si="4"/>
        <v>0.36249999999999988</v>
      </c>
      <c r="K42" s="39">
        <f t="shared" si="5"/>
        <v>0.58124999999999982</v>
      </c>
      <c r="L42" s="39">
        <f t="shared" si="0"/>
        <v>0.92847222222222214</v>
      </c>
      <c r="M42" s="43"/>
      <c r="N42" s="64" t="s">
        <v>69</v>
      </c>
      <c r="O42" s="60" t="s">
        <v>17</v>
      </c>
      <c r="P42" s="37" t="s">
        <v>10</v>
      </c>
      <c r="Q42" s="36">
        <v>1.8</v>
      </c>
      <c r="R42" s="36">
        <f>R41+Q42</f>
        <v>31.600000000000005</v>
      </c>
      <c r="S42" s="35">
        <v>2.0833333333333333E-3</v>
      </c>
      <c r="T42" s="35">
        <f t="shared" si="13"/>
        <v>3.4027777777777768E-2</v>
      </c>
      <c r="U42" s="38">
        <f t="shared" si="14"/>
        <v>0.53541666666666654</v>
      </c>
      <c r="V42" s="35">
        <f t="shared" si="15"/>
        <v>0.78541666666666665</v>
      </c>
      <c r="W42" s="58">
        <f t="shared" si="1"/>
        <v>0.99722222222222212</v>
      </c>
    </row>
    <row r="43" spans="1:23">
      <c r="A43" s="29">
        <v>37</v>
      </c>
      <c r="B43" s="27" t="s">
        <v>55</v>
      </c>
      <c r="C43" s="30" t="s">
        <v>26</v>
      </c>
      <c r="D43" s="25">
        <v>32</v>
      </c>
      <c r="E43" s="37" t="s">
        <v>19</v>
      </c>
      <c r="F43" s="36">
        <v>0.9</v>
      </c>
      <c r="G43" s="36">
        <f t="shared" si="12"/>
        <v>29.899999999999995</v>
      </c>
      <c r="H43" s="35">
        <v>6.9444444444444447E-4</v>
      </c>
      <c r="I43" s="35">
        <f t="shared" si="11"/>
        <v>3.3333333333333326E-2</v>
      </c>
      <c r="J43" s="39">
        <f t="shared" si="4"/>
        <v>0.36319444444444432</v>
      </c>
      <c r="K43" s="39">
        <f t="shared" si="5"/>
        <v>0.58194444444444426</v>
      </c>
      <c r="L43" s="39">
        <f t="shared" si="0"/>
        <v>0.92916666666666659</v>
      </c>
      <c r="M43" s="43"/>
      <c r="N43" s="64" t="s">
        <v>68</v>
      </c>
      <c r="O43" s="60" t="s">
        <v>21</v>
      </c>
      <c r="P43" s="37" t="s">
        <v>10</v>
      </c>
      <c r="Q43" s="36">
        <v>0.8</v>
      </c>
      <c r="R43" s="36">
        <f>R42+Q43</f>
        <v>32.400000000000006</v>
      </c>
      <c r="S43" s="35">
        <v>6.9444444444444447E-4</v>
      </c>
      <c r="T43" s="35">
        <f t="shared" si="13"/>
        <v>3.472222222222221E-2</v>
      </c>
      <c r="U43" s="38">
        <f t="shared" si="14"/>
        <v>0.53611111111111098</v>
      </c>
      <c r="V43" s="35">
        <f t="shared" si="15"/>
        <v>0.78611111111111109</v>
      </c>
      <c r="W43" s="58">
        <f t="shared" si="1"/>
        <v>0.99791666666666656</v>
      </c>
    </row>
    <row r="44" spans="1:23">
      <c r="A44" s="29">
        <v>38</v>
      </c>
      <c r="B44" s="27" t="s">
        <v>55</v>
      </c>
      <c r="C44" s="30" t="s">
        <v>22</v>
      </c>
      <c r="D44" s="25">
        <v>34</v>
      </c>
      <c r="E44" s="37" t="s">
        <v>19</v>
      </c>
      <c r="F44" s="36">
        <v>0.7</v>
      </c>
      <c r="G44" s="36">
        <f t="shared" si="12"/>
        <v>30.599999999999994</v>
      </c>
      <c r="H44" s="35">
        <v>6.9444444444444447E-4</v>
      </c>
      <c r="I44" s="35">
        <f t="shared" si="11"/>
        <v>3.4027777777777768E-2</v>
      </c>
      <c r="J44" s="39">
        <f t="shared" si="4"/>
        <v>0.36388888888888876</v>
      </c>
      <c r="K44" s="39">
        <f t="shared" si="5"/>
        <v>0.58263888888888871</v>
      </c>
      <c r="L44" s="39">
        <f t="shared" si="0"/>
        <v>0.92986111111111103</v>
      </c>
      <c r="M44" s="43"/>
      <c r="N44" s="64" t="s">
        <v>66</v>
      </c>
      <c r="O44" s="60" t="s">
        <v>7</v>
      </c>
      <c r="P44" s="37" t="s">
        <v>10</v>
      </c>
      <c r="Q44" s="36">
        <v>1.1000000000000001</v>
      </c>
      <c r="R44" s="36">
        <f t="shared" ref="R44:R51" si="16">R43+Q44</f>
        <v>33.500000000000007</v>
      </c>
      <c r="S44" s="35">
        <v>1.3888888888888889E-3</v>
      </c>
      <c r="T44" s="35">
        <f t="shared" si="13"/>
        <v>3.6111111111111101E-2</v>
      </c>
      <c r="U44" s="38">
        <f t="shared" si="14"/>
        <v>0.53749999999999987</v>
      </c>
      <c r="V44" s="35">
        <f t="shared" si="15"/>
        <v>0.78749999999999998</v>
      </c>
      <c r="W44" s="58">
        <f t="shared" si="1"/>
        <v>0.99930555555555545</v>
      </c>
    </row>
    <row r="45" spans="1:23">
      <c r="A45" s="29">
        <v>39</v>
      </c>
      <c r="B45" s="27" t="s">
        <v>55</v>
      </c>
      <c r="C45" s="30" t="s">
        <v>18</v>
      </c>
      <c r="D45" s="25">
        <v>36</v>
      </c>
      <c r="E45" s="37" t="s">
        <v>19</v>
      </c>
      <c r="F45" s="36">
        <v>0.7</v>
      </c>
      <c r="G45" s="36">
        <f t="shared" si="12"/>
        <v>31.299999999999994</v>
      </c>
      <c r="H45" s="35">
        <v>6.9444444444444447E-4</v>
      </c>
      <c r="I45" s="35">
        <f t="shared" si="11"/>
        <v>3.472222222222221E-2</v>
      </c>
      <c r="J45" s="39">
        <f t="shared" si="4"/>
        <v>0.3645833333333332</v>
      </c>
      <c r="K45" s="39">
        <f t="shared" si="5"/>
        <v>0.58333333333333315</v>
      </c>
      <c r="L45" s="39">
        <f t="shared" si="0"/>
        <v>0.93055555555555547</v>
      </c>
      <c r="M45" s="43"/>
      <c r="N45" s="64" t="s">
        <v>65</v>
      </c>
      <c r="O45" s="60" t="s">
        <v>15</v>
      </c>
      <c r="P45" s="37" t="s">
        <v>10</v>
      </c>
      <c r="Q45" s="36">
        <v>1</v>
      </c>
      <c r="R45" s="36">
        <f t="shared" si="16"/>
        <v>34.500000000000007</v>
      </c>
      <c r="S45" s="35">
        <v>1.3888888888888889E-3</v>
      </c>
      <c r="T45" s="35">
        <f t="shared" si="13"/>
        <v>3.7499999999999992E-2</v>
      </c>
      <c r="U45" s="38">
        <f t="shared" si="14"/>
        <v>0.53888888888888875</v>
      </c>
      <c r="V45" s="35">
        <f t="shared" si="15"/>
        <v>0.78888888888888886</v>
      </c>
      <c r="W45" s="58">
        <f t="shared" si="1"/>
        <v>1.0006944444444443</v>
      </c>
    </row>
    <row r="46" spans="1:23">
      <c r="A46" s="29">
        <v>40</v>
      </c>
      <c r="B46" s="27" t="s">
        <v>56</v>
      </c>
      <c r="C46" s="30" t="s">
        <v>57</v>
      </c>
      <c r="D46" s="24" t="s">
        <v>7</v>
      </c>
      <c r="E46" s="37" t="s">
        <v>10</v>
      </c>
      <c r="F46" s="36">
        <v>2.1</v>
      </c>
      <c r="G46" s="36">
        <f t="shared" si="12"/>
        <v>33.399999999999991</v>
      </c>
      <c r="H46" s="35">
        <v>2.0833333333333333E-3</v>
      </c>
      <c r="I46" s="35">
        <f t="shared" si="11"/>
        <v>3.6805555555555543E-2</v>
      </c>
      <c r="J46" s="39">
        <f t="shared" si="4"/>
        <v>0.36666666666666653</v>
      </c>
      <c r="K46" s="39">
        <f t="shared" si="5"/>
        <v>0.58541666666666647</v>
      </c>
      <c r="L46" s="39">
        <f t="shared" si="0"/>
        <v>0.9326388888888888</v>
      </c>
      <c r="M46" s="43"/>
      <c r="N46" s="64" t="s">
        <v>64</v>
      </c>
      <c r="O46" s="60" t="s">
        <v>25</v>
      </c>
      <c r="P46" s="37" t="s">
        <v>8</v>
      </c>
      <c r="Q46" s="36">
        <v>1.4</v>
      </c>
      <c r="R46" s="36">
        <f t="shared" si="16"/>
        <v>35.900000000000006</v>
      </c>
      <c r="S46" s="35">
        <v>1.3888888888888889E-3</v>
      </c>
      <c r="T46" s="35">
        <f t="shared" si="13"/>
        <v>3.8888888888888883E-2</v>
      </c>
      <c r="U46" s="38">
        <f t="shared" si="14"/>
        <v>0.54027777777777763</v>
      </c>
      <c r="V46" s="35">
        <f t="shared" si="15"/>
        <v>0.79027777777777775</v>
      </c>
      <c r="W46" s="58">
        <f t="shared" si="1"/>
        <v>1.0020833333333332</v>
      </c>
    </row>
    <row r="47" spans="1:23">
      <c r="A47" s="29">
        <v>41</v>
      </c>
      <c r="B47" s="27" t="s">
        <v>56</v>
      </c>
      <c r="C47" s="23" t="s">
        <v>9</v>
      </c>
      <c r="D47" s="24"/>
      <c r="E47" s="37" t="s">
        <v>10</v>
      </c>
      <c r="F47" s="36">
        <v>1.6</v>
      </c>
      <c r="G47" s="46">
        <f t="shared" si="12"/>
        <v>34.999999999999993</v>
      </c>
      <c r="H47" s="35">
        <v>1.3888888888888889E-3</v>
      </c>
      <c r="I47" s="35">
        <f t="shared" si="11"/>
        <v>3.8194444444444434E-2</v>
      </c>
      <c r="J47" s="39">
        <f t="shared" si="4"/>
        <v>0.36805555555555541</v>
      </c>
      <c r="K47" s="39">
        <f t="shared" si="5"/>
        <v>0.58680555555555536</v>
      </c>
      <c r="L47" s="39">
        <f t="shared" si="0"/>
        <v>0.93402777777777768</v>
      </c>
      <c r="M47" s="43"/>
      <c r="N47" s="64" t="s">
        <v>63</v>
      </c>
      <c r="O47" s="60" t="s">
        <v>29</v>
      </c>
      <c r="P47" s="37" t="s">
        <v>8</v>
      </c>
      <c r="Q47" s="36">
        <v>0.7</v>
      </c>
      <c r="R47" s="36">
        <f t="shared" si="16"/>
        <v>36.600000000000009</v>
      </c>
      <c r="S47" s="35">
        <v>6.9444444444444447E-4</v>
      </c>
      <c r="T47" s="35">
        <f t="shared" si="13"/>
        <v>3.9583333333333325E-2</v>
      </c>
      <c r="U47" s="38">
        <f t="shared" si="14"/>
        <v>0.54097222222222208</v>
      </c>
      <c r="V47" s="35">
        <f t="shared" si="15"/>
        <v>0.79097222222222219</v>
      </c>
      <c r="W47" s="58">
        <f t="shared" si="1"/>
        <v>1.0027777777777778</v>
      </c>
    </row>
    <row r="48" spans="1:23">
      <c r="A48" s="29">
        <v>42</v>
      </c>
      <c r="B48" s="27" t="s">
        <v>56</v>
      </c>
      <c r="C48" s="30" t="s">
        <v>77</v>
      </c>
      <c r="D48" s="54" t="s">
        <v>23</v>
      </c>
      <c r="E48" s="50" t="s">
        <v>8</v>
      </c>
      <c r="F48" s="36">
        <v>0.6</v>
      </c>
      <c r="G48" s="36">
        <f t="shared" si="12"/>
        <v>35.599999999999994</v>
      </c>
      <c r="H48" s="35">
        <v>6.9444444444444447E-4</v>
      </c>
      <c r="I48" s="35">
        <f t="shared" si="11"/>
        <v>3.8888888888888876E-2</v>
      </c>
      <c r="J48" s="48"/>
      <c r="K48" s="39">
        <f t="shared" si="5"/>
        <v>0.5874999999999998</v>
      </c>
      <c r="L48" s="39">
        <f t="shared" si="0"/>
        <v>0.93472222222222212</v>
      </c>
      <c r="M48" s="43"/>
      <c r="N48" s="64" t="s">
        <v>61</v>
      </c>
      <c r="O48" s="60" t="s">
        <v>46</v>
      </c>
      <c r="P48" s="37" t="s">
        <v>8</v>
      </c>
      <c r="Q48" s="36">
        <v>0.7</v>
      </c>
      <c r="R48" s="36">
        <f t="shared" si="16"/>
        <v>37.300000000000011</v>
      </c>
      <c r="S48" s="35">
        <v>6.9444444444444447E-4</v>
      </c>
      <c r="T48" s="35">
        <f t="shared" si="13"/>
        <v>4.0277777777777767E-2</v>
      </c>
      <c r="U48" s="38">
        <f t="shared" si="14"/>
        <v>0.54166666666666652</v>
      </c>
      <c r="V48" s="35">
        <f t="shared" si="15"/>
        <v>0.79166666666666663</v>
      </c>
      <c r="W48" s="58">
        <f t="shared" si="1"/>
        <v>1.0034722222222223</v>
      </c>
    </row>
    <row r="49" spans="1:23">
      <c r="A49" s="29">
        <v>43</v>
      </c>
      <c r="B49" s="27" t="s">
        <v>56</v>
      </c>
      <c r="C49" s="30" t="s">
        <v>78</v>
      </c>
      <c r="D49" s="54" t="s">
        <v>27</v>
      </c>
      <c r="E49" s="50" t="s">
        <v>8</v>
      </c>
      <c r="F49" s="36">
        <v>0.5</v>
      </c>
      <c r="G49" s="36">
        <f t="shared" si="12"/>
        <v>36.099999999999994</v>
      </c>
      <c r="H49" s="35">
        <v>6.9444444444444447E-4</v>
      </c>
      <c r="I49" s="35">
        <f t="shared" si="11"/>
        <v>3.9583333333333318E-2</v>
      </c>
      <c r="J49" s="48"/>
      <c r="K49" s="39">
        <f t="shared" si="5"/>
        <v>0.58819444444444424</v>
      </c>
      <c r="L49" s="39">
        <f t="shared" si="0"/>
        <v>0.93541666666666656</v>
      </c>
      <c r="M49" s="43"/>
      <c r="N49" s="64" t="s">
        <v>60</v>
      </c>
      <c r="O49" s="60" t="s">
        <v>40</v>
      </c>
      <c r="P49" s="37" t="s">
        <v>8</v>
      </c>
      <c r="Q49" s="36">
        <v>0.6</v>
      </c>
      <c r="R49" s="36">
        <f t="shared" si="16"/>
        <v>37.900000000000013</v>
      </c>
      <c r="S49" s="35">
        <v>6.9444444444444447E-4</v>
      </c>
      <c r="T49" s="35">
        <f t="shared" si="13"/>
        <v>4.0972222222222208E-2</v>
      </c>
      <c r="U49" s="38">
        <f t="shared" si="14"/>
        <v>0.54236111111111096</v>
      </c>
      <c r="V49" s="35">
        <f t="shared" si="15"/>
        <v>0.79236111111111107</v>
      </c>
      <c r="W49" s="58">
        <f t="shared" si="1"/>
        <v>1.0041666666666669</v>
      </c>
    </row>
    <row r="50" spans="1:23">
      <c r="A50" s="29">
        <v>44</v>
      </c>
      <c r="B50" s="27" t="s">
        <v>56</v>
      </c>
      <c r="C50" s="47" t="s">
        <v>79</v>
      </c>
      <c r="D50" s="54" t="s">
        <v>7</v>
      </c>
      <c r="E50" s="50" t="s">
        <v>10</v>
      </c>
      <c r="F50" s="37">
        <v>2.1</v>
      </c>
      <c r="G50" s="36">
        <f t="shared" si="12"/>
        <v>38.199999999999996</v>
      </c>
      <c r="H50" s="35">
        <v>2.0833333333333333E-3</v>
      </c>
      <c r="I50" s="35">
        <f t="shared" si="11"/>
        <v>4.166666666666665E-2</v>
      </c>
      <c r="J50" s="48"/>
      <c r="K50" s="39">
        <f t="shared" si="5"/>
        <v>0.59027777777777757</v>
      </c>
      <c r="L50" s="39">
        <f t="shared" si="0"/>
        <v>0.93749999999999989</v>
      </c>
      <c r="M50" s="43"/>
      <c r="N50" s="64" t="s">
        <v>59</v>
      </c>
      <c r="O50" s="60" t="s">
        <v>43</v>
      </c>
      <c r="P50" s="37" t="s">
        <v>8</v>
      </c>
      <c r="Q50" s="36">
        <v>1.2</v>
      </c>
      <c r="R50" s="36">
        <f t="shared" si="16"/>
        <v>39.100000000000016</v>
      </c>
      <c r="S50" s="35">
        <v>1.3888888888888889E-3</v>
      </c>
      <c r="T50" s="35">
        <f t="shared" si="13"/>
        <v>4.2361111111111099E-2</v>
      </c>
      <c r="U50" s="38">
        <f t="shared" si="14"/>
        <v>0.54374999999999984</v>
      </c>
      <c r="V50" s="35">
        <f t="shared" si="15"/>
        <v>0.79374999999999996</v>
      </c>
      <c r="W50" s="58">
        <f t="shared" si="1"/>
        <v>1.0055555555555558</v>
      </c>
    </row>
    <row r="51" spans="1:23">
      <c r="A51" s="29">
        <v>45</v>
      </c>
      <c r="B51" s="27" t="s">
        <v>56</v>
      </c>
      <c r="C51" s="47" t="s">
        <v>80</v>
      </c>
      <c r="D51" s="54" t="s">
        <v>27</v>
      </c>
      <c r="E51" s="50" t="s">
        <v>8</v>
      </c>
      <c r="F51" s="37">
        <v>0.9</v>
      </c>
      <c r="G51" s="36">
        <f t="shared" si="12"/>
        <v>39.099999999999994</v>
      </c>
      <c r="H51" s="35">
        <v>1.3888888888888889E-3</v>
      </c>
      <c r="I51" s="35">
        <f t="shared" si="11"/>
        <v>4.3055555555555541E-2</v>
      </c>
      <c r="J51" s="49"/>
      <c r="K51" s="39">
        <f t="shared" si="5"/>
        <v>0.59166666666666645</v>
      </c>
      <c r="L51" s="39">
        <f t="shared" si="0"/>
        <v>0.93888888888888877</v>
      </c>
      <c r="M51" s="43"/>
      <c r="N51" s="64" t="s">
        <v>58</v>
      </c>
      <c r="O51" s="60" t="s">
        <v>45</v>
      </c>
      <c r="P51" s="37" t="s">
        <v>8</v>
      </c>
      <c r="Q51" s="36">
        <v>0.9</v>
      </c>
      <c r="R51" s="46">
        <f t="shared" si="16"/>
        <v>40.000000000000014</v>
      </c>
      <c r="S51" s="35">
        <v>6.9444444444444447E-4</v>
      </c>
      <c r="T51" s="35">
        <f t="shared" si="13"/>
        <v>4.3055555555555541E-2</v>
      </c>
      <c r="U51" s="53">
        <f t="shared" si="14"/>
        <v>0.54444444444444429</v>
      </c>
      <c r="V51" s="40">
        <f t="shared" si="15"/>
        <v>0.7944444444444444</v>
      </c>
      <c r="W51" s="58">
        <f t="shared" si="1"/>
        <v>1.0062500000000003</v>
      </c>
    </row>
    <row r="52" spans="1:23">
      <c r="A52" s="29">
        <v>46</v>
      </c>
      <c r="B52" s="27" t="s">
        <v>56</v>
      </c>
      <c r="C52" s="47" t="s">
        <v>81</v>
      </c>
      <c r="D52" s="54" t="s">
        <v>31</v>
      </c>
      <c r="E52" s="50" t="s">
        <v>8</v>
      </c>
      <c r="F52" s="37">
        <v>0.4</v>
      </c>
      <c r="G52" s="36">
        <f t="shared" si="12"/>
        <v>39.499999999999993</v>
      </c>
      <c r="H52" s="35">
        <v>6.9444444444444447E-4</v>
      </c>
      <c r="I52" s="35">
        <f t="shared" si="11"/>
        <v>4.3749999999999983E-2</v>
      </c>
      <c r="J52" s="49"/>
      <c r="K52" s="39">
        <f t="shared" si="5"/>
        <v>0.59236111111111089</v>
      </c>
      <c r="L52" s="39">
        <f t="shared" si="0"/>
        <v>0.93958333333333321</v>
      </c>
      <c r="M52" s="43"/>
      <c r="N52" s="65"/>
      <c r="O52" s="65"/>
      <c r="P52" s="65"/>
      <c r="Q52" s="65"/>
      <c r="R52" s="65"/>
      <c r="S52" s="68"/>
      <c r="T52" s="69"/>
      <c r="U52" s="70">
        <v>35</v>
      </c>
      <c r="V52" s="70">
        <v>35</v>
      </c>
      <c r="W52" s="70">
        <v>40</v>
      </c>
    </row>
    <row r="53" spans="1:23">
      <c r="A53" s="29">
        <v>47</v>
      </c>
      <c r="B53" s="27" t="s">
        <v>56</v>
      </c>
      <c r="C53" s="47" t="s">
        <v>82</v>
      </c>
      <c r="D53" s="54" t="s">
        <v>15</v>
      </c>
      <c r="E53" s="50" t="s">
        <v>8</v>
      </c>
      <c r="F53" s="37">
        <v>0.5</v>
      </c>
      <c r="G53" s="46">
        <f t="shared" si="12"/>
        <v>39.999999999999993</v>
      </c>
      <c r="H53" s="35">
        <v>6.9444444444444447E-4</v>
      </c>
      <c r="I53" s="35">
        <f t="shared" si="11"/>
        <v>4.4444444444444425E-2</v>
      </c>
      <c r="J53" s="51"/>
      <c r="K53" s="39">
        <f t="shared" si="5"/>
        <v>0.59305555555555534</v>
      </c>
      <c r="L53" s="52">
        <f t="shared" si="0"/>
        <v>0.94027777777777766</v>
      </c>
      <c r="M53" s="15"/>
    </row>
    <row r="54" spans="1:23">
      <c r="A54" s="2" t="s">
        <v>91</v>
      </c>
      <c r="J54" s="71">
        <v>35</v>
      </c>
      <c r="K54" s="71">
        <v>40</v>
      </c>
      <c r="L54" s="72">
        <v>40</v>
      </c>
      <c r="M54" s="66"/>
    </row>
    <row r="55" spans="1:23">
      <c r="A55" s="2" t="s">
        <v>92</v>
      </c>
    </row>
  </sheetData>
  <mergeCells count="7">
    <mergeCell ref="H10:L10"/>
    <mergeCell ref="R10:W10"/>
    <mergeCell ref="A7:C7"/>
    <mergeCell ref="J9:K9"/>
    <mergeCell ref="N9:U9"/>
    <mergeCell ref="F2:I7"/>
    <mergeCell ref="J2:K7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MONIKA.MUCIEK</dc:creator>
  <cp:lastModifiedBy>MONIKA.MUCIEK</cp:lastModifiedBy>
  <cp:lastPrinted>2023-12-27T10:54:37Z</cp:lastPrinted>
  <dcterms:created xsi:type="dcterms:W3CDTF">2021-06-28T21:24:46Z</dcterms:created>
  <dcterms:modified xsi:type="dcterms:W3CDTF">2023-12-27T10:55:38Z</dcterms:modified>
</cp:coreProperties>
</file>