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1.115.200\wk\POJAZDY USUWANE I PRZECHOWYWANE\PTZ_2024\Rozkłady 2024_do publikacji\"/>
    </mc:Choice>
  </mc:AlternateContent>
  <bookViews>
    <workbookView xWindow="0" yWindow="0" windowWidth="28800" windowHeight="12435" tabRatio="821" activeTab="1"/>
  </bookViews>
  <sheets>
    <sheet name="Linia 105 poprawa kilom.  (2)" sheetId="32" r:id="rId1"/>
    <sheet name="Arkusz1" sheetId="33" r:id="rId2"/>
  </sheets>
  <definedNames>
    <definedName name="_xlnm.Print_Area" localSheetId="0">'Linia 105 poprawa kilom.  (2)'!$A$1:$M$39,'Linia 105 poprawa kilom.  (2)'!$AB$1:$AB$34,'Linia 105 poprawa kilom.  (2)'!$A$43:$V$92</definedName>
  </definedNames>
  <calcPr calcId="152511"/>
</workbook>
</file>

<file path=xl/calcChain.xml><?xml version="1.0" encoding="utf-8"?>
<calcChain xmlns="http://schemas.openxmlformats.org/spreadsheetml/2006/main">
  <c r="C5" i="33" l="1"/>
  <c r="C6" i="33" s="1"/>
  <c r="C7" i="33" s="1"/>
  <c r="C8" i="33" s="1"/>
  <c r="C9" i="33" s="1"/>
  <c r="C10" i="33" s="1"/>
  <c r="C11" i="33" s="1"/>
  <c r="C12" i="33" s="1"/>
  <c r="C13" i="33" s="1"/>
  <c r="C14" i="33" s="1"/>
  <c r="C15" i="33" s="1"/>
  <c r="C16" i="33" s="1"/>
  <c r="C17" i="33" s="1"/>
  <c r="C18" i="33" s="1"/>
  <c r="C19" i="33" s="1"/>
  <c r="C20" i="33" s="1"/>
  <c r="C21" i="33" s="1"/>
  <c r="C22" i="33" s="1"/>
  <c r="C23" i="33" s="1"/>
  <c r="C24" i="33" s="1"/>
  <c r="C25" i="33" s="1"/>
  <c r="C26" i="33" s="1"/>
  <c r="C27" i="33" s="1"/>
  <c r="C28" i="33" s="1"/>
  <c r="C29" i="33" s="1"/>
  <c r="C30" i="33" s="1"/>
  <c r="C31" i="33" s="1"/>
  <c r="C32" i="33" s="1"/>
  <c r="C33" i="33" s="1"/>
  <c r="C34" i="33" s="1"/>
  <c r="C35" i="33" s="1"/>
  <c r="C36" i="33" s="1"/>
  <c r="C37" i="33" s="1"/>
  <c r="C38" i="33" s="1"/>
  <c r="C39" i="33" s="1"/>
  <c r="G5" i="33"/>
  <c r="G6" i="33" s="1"/>
  <c r="K5" i="33"/>
  <c r="P5" i="33"/>
  <c r="R5" i="33"/>
  <c r="R6" i="33" s="1"/>
  <c r="R7" i="33" s="1"/>
  <c r="R8" i="33" s="1"/>
  <c r="R9" i="33" s="1"/>
  <c r="R10" i="33" s="1"/>
  <c r="R11" i="33" s="1"/>
  <c r="R12" i="33" s="1"/>
  <c r="R13" i="33" s="1"/>
  <c r="R14" i="33" s="1"/>
  <c r="R15" i="33" s="1"/>
  <c r="R16" i="33" s="1"/>
  <c r="R17" i="33" s="1"/>
  <c r="R18" i="33" s="1"/>
  <c r="R19" i="33" s="1"/>
  <c r="R20" i="33" s="1"/>
  <c r="R21" i="33" s="1"/>
  <c r="R24" i="33" s="1"/>
  <c r="R25" i="33" s="1"/>
  <c r="R26" i="33" s="1"/>
  <c r="R27" i="33" s="1"/>
  <c r="R28" i="33" s="1"/>
  <c r="R29" i="33" s="1"/>
  <c r="R30" i="33" s="1"/>
  <c r="R31" i="33" s="1"/>
  <c r="R32" i="33" s="1"/>
  <c r="R33" i="33" s="1"/>
  <c r="R34" i="33" s="1"/>
  <c r="R35" i="33" s="1"/>
  <c r="R36" i="33" s="1"/>
  <c r="R37" i="33" s="1"/>
  <c r="R38" i="33" s="1"/>
  <c r="R39" i="33" s="1"/>
  <c r="R40" i="33" s="1"/>
  <c r="R41" i="33" s="1"/>
  <c r="R42" i="33" s="1"/>
  <c r="R43" i="33" s="1"/>
  <c r="R44" i="33" s="1"/>
  <c r="R45" i="33" s="1"/>
  <c r="R46" i="33" s="1"/>
  <c r="R47" i="33" s="1"/>
  <c r="R48" i="33" s="1"/>
  <c r="V5" i="33"/>
  <c r="V6" i="33" s="1"/>
  <c r="W5" i="33"/>
  <c r="X5" i="33"/>
  <c r="X6" i="33" s="1"/>
  <c r="X7" i="33" s="1"/>
  <c r="X8" i="33" s="1"/>
  <c r="X9" i="33" s="1"/>
  <c r="X10" i="33" s="1"/>
  <c r="Y5" i="33"/>
  <c r="Y6" i="33" s="1"/>
  <c r="Y7" i="33" s="1"/>
  <c r="Y8" i="33" s="1"/>
  <c r="Y9" i="33" s="1"/>
  <c r="Y10" i="33" s="1"/>
  <c r="Y11" i="33" s="1"/>
  <c r="Y12" i="33" s="1"/>
  <c r="Y13" i="33" s="1"/>
  <c r="Y14" i="33" s="1"/>
  <c r="Y15" i="33" s="1"/>
  <c r="Y16" i="33" s="1"/>
  <c r="Y17" i="33" s="1"/>
  <c r="Y18" i="33" s="1"/>
  <c r="Y19" i="33" s="1"/>
  <c r="Y20" i="33" s="1"/>
  <c r="Y21" i="33" s="1"/>
  <c r="Y24" i="33" s="1"/>
  <c r="Y25" i="33" s="1"/>
  <c r="Y26" i="33" s="1"/>
  <c r="Y27" i="33" s="1"/>
  <c r="Y28" i="33" s="1"/>
  <c r="Y29" i="33" s="1"/>
  <c r="Y30" i="33" s="1"/>
  <c r="Y31" i="33" s="1"/>
  <c r="Y32" i="33" s="1"/>
  <c r="K6" i="33"/>
  <c r="P6" i="33"/>
  <c r="P7" i="33" s="1"/>
  <c r="P8" i="33" s="1"/>
  <c r="W6" i="33"/>
  <c r="G7" i="33"/>
  <c r="K7" i="33"/>
  <c r="V7" i="33"/>
  <c r="V8" i="33" s="1"/>
  <c r="V9" i="33" s="1"/>
  <c r="V10" i="33" s="1"/>
  <c r="V11" i="33" s="1"/>
  <c r="V12" i="33" s="1"/>
  <c r="V13" i="33" s="1"/>
  <c r="V14" i="33" s="1"/>
  <c r="V15" i="33" s="1"/>
  <c r="V16" i="33" s="1"/>
  <c r="V17" i="33" s="1"/>
  <c r="V18" i="33" s="1"/>
  <c r="V19" i="33" s="1"/>
  <c r="V20" i="33" s="1"/>
  <c r="V21" i="33" s="1"/>
  <c r="V24" i="33" s="1"/>
  <c r="V25" i="33" s="1"/>
  <c r="V26" i="33" s="1"/>
  <c r="V33" i="33" s="1"/>
  <c r="V34" i="33" s="1"/>
  <c r="V35" i="33" s="1"/>
  <c r="V36" i="33" s="1"/>
  <c r="V37" i="33" s="1"/>
  <c r="V38" i="33" s="1"/>
  <c r="V39" i="33" s="1"/>
  <c r="V40" i="33" s="1"/>
  <c r="V41" i="33" s="1"/>
  <c r="V42" i="33" s="1"/>
  <c r="V43" i="33" s="1"/>
  <c r="V44" i="33" s="1"/>
  <c r="V45" i="33" s="1"/>
  <c r="V46" i="33" s="1"/>
  <c r="V47" i="33" s="1"/>
  <c r="V48" i="33" s="1"/>
  <c r="W7" i="33"/>
  <c r="G8" i="33"/>
  <c r="G9" i="33" s="1"/>
  <c r="G10" i="33" s="1"/>
  <c r="K8" i="33"/>
  <c r="K9" i="33" s="1"/>
  <c r="K10" i="33" s="1"/>
  <c r="W8" i="33"/>
  <c r="W9" i="33" s="1"/>
  <c r="W10" i="33" s="1"/>
  <c r="W11" i="33" s="1"/>
  <c r="W12" i="33" s="1"/>
  <c r="W13" i="33" s="1"/>
  <c r="W14" i="33" s="1"/>
  <c r="W15" i="33" s="1"/>
  <c r="W16" i="33" s="1"/>
  <c r="W17" i="33" s="1"/>
  <c r="W18" i="33" s="1"/>
  <c r="W19" i="33" s="1"/>
  <c r="W20" i="33" s="1"/>
  <c r="W21" i="33" s="1"/>
  <c r="W24" i="33" s="1"/>
  <c r="W25" i="33" s="1"/>
  <c r="W26" i="33" s="1"/>
  <c r="W33" i="33" s="1"/>
  <c r="W34" i="33" s="1"/>
  <c r="W35" i="33" s="1"/>
  <c r="W36" i="33" s="1"/>
  <c r="W37" i="33" s="1"/>
  <c r="W38" i="33" s="1"/>
  <c r="W39" i="33" s="1"/>
  <c r="W40" i="33" s="1"/>
  <c r="W41" i="33" s="1"/>
  <c r="W42" i="33" s="1"/>
  <c r="P9" i="33"/>
  <c r="P10" i="33" s="1"/>
  <c r="P11" i="33" s="1"/>
  <c r="P12" i="33" s="1"/>
  <c r="E11" i="33"/>
  <c r="E12" i="33" s="1"/>
  <c r="E13" i="33" s="1"/>
  <c r="E14" i="33" s="1"/>
  <c r="E15" i="33" s="1"/>
  <c r="E16" i="33" s="1"/>
  <c r="E17" i="33" s="1"/>
  <c r="E18" i="33" s="1"/>
  <c r="E19" i="33" s="1"/>
  <c r="E20" i="33" s="1"/>
  <c r="E21" i="33" s="1"/>
  <c r="E22" i="33" s="1"/>
  <c r="E23" i="33" s="1"/>
  <c r="E24" i="33" s="1"/>
  <c r="E25" i="33" s="1"/>
  <c r="E26" i="33" s="1"/>
  <c r="E27" i="33" s="1"/>
  <c r="E28" i="33" s="1"/>
  <c r="E29" i="33" s="1"/>
  <c r="E30" i="33" s="1"/>
  <c r="E31" i="33" s="1"/>
  <c r="E32" i="33" s="1"/>
  <c r="E33" i="33" s="1"/>
  <c r="E34" i="33" s="1"/>
  <c r="E35" i="33" s="1"/>
  <c r="E36" i="33" s="1"/>
  <c r="E37" i="33" s="1"/>
  <c r="E38" i="33" s="1"/>
  <c r="E39" i="33" s="1"/>
  <c r="G11" i="33"/>
  <c r="H11" i="33"/>
  <c r="H12" i="33" s="1"/>
  <c r="I11" i="33"/>
  <c r="J11" i="33"/>
  <c r="J12" i="33" s="1"/>
  <c r="J13" i="33" s="1"/>
  <c r="J14" i="33" s="1"/>
  <c r="J15" i="33" s="1"/>
  <c r="J16" i="33" s="1"/>
  <c r="J17" i="33" s="1"/>
  <c r="J18" i="33" s="1"/>
  <c r="J19" i="33" s="1"/>
  <c r="J20" i="33" s="1"/>
  <c r="J21" i="33" s="1"/>
  <c r="J22" i="33" s="1"/>
  <c r="J23" i="33" s="1"/>
  <c r="J24" i="33" s="1"/>
  <c r="J25" i="33" s="1"/>
  <c r="J26" i="33" s="1"/>
  <c r="J27" i="33" s="1"/>
  <c r="J28" i="33" s="1"/>
  <c r="J29" i="33" s="1"/>
  <c r="J30" i="33" s="1"/>
  <c r="J31" i="33" s="1"/>
  <c r="J32" i="33" s="1"/>
  <c r="J33" i="33" s="1"/>
  <c r="J34" i="33" s="1"/>
  <c r="J35" i="33" s="1"/>
  <c r="J36" i="33" s="1"/>
  <c r="J37" i="33" s="1"/>
  <c r="J38" i="33" s="1"/>
  <c r="J39" i="33" s="1"/>
  <c r="K11" i="33"/>
  <c r="K12" i="33" s="1"/>
  <c r="K13" i="33" s="1"/>
  <c r="K14" i="33" s="1"/>
  <c r="X11" i="33"/>
  <c r="X12" i="33" s="1"/>
  <c r="G12" i="33"/>
  <c r="G13" i="33" s="1"/>
  <c r="G14" i="33" s="1"/>
  <c r="G15" i="33" s="1"/>
  <c r="G16" i="33" s="1"/>
  <c r="G17" i="33" s="1"/>
  <c r="G18" i="33" s="1"/>
  <c r="G19" i="33" s="1"/>
  <c r="G20" i="33" s="1"/>
  <c r="G21" i="33" s="1"/>
  <c r="G22" i="33" s="1"/>
  <c r="G23" i="33" s="1"/>
  <c r="G24" i="33" s="1"/>
  <c r="G25" i="33" s="1"/>
  <c r="G26" i="33" s="1"/>
  <c r="G27" i="33" s="1"/>
  <c r="G28" i="33" s="1"/>
  <c r="G29" i="33" s="1"/>
  <c r="G30" i="33" s="1"/>
  <c r="G31" i="33" s="1"/>
  <c r="G32" i="33" s="1"/>
  <c r="G33" i="33" s="1"/>
  <c r="G34" i="33" s="1"/>
  <c r="G35" i="33" s="1"/>
  <c r="G36" i="33" s="1"/>
  <c r="G37" i="33" s="1"/>
  <c r="G38" i="33" s="1"/>
  <c r="G39" i="33" s="1"/>
  <c r="I12" i="33"/>
  <c r="I13" i="33" s="1"/>
  <c r="H13" i="33"/>
  <c r="P13" i="33"/>
  <c r="P14" i="33" s="1"/>
  <c r="P15" i="33" s="1"/>
  <c r="P16" i="33" s="1"/>
  <c r="P17" i="33" s="1"/>
  <c r="P18" i="33" s="1"/>
  <c r="P19" i="33" s="1"/>
  <c r="P20" i="33" s="1"/>
  <c r="P21" i="33" s="1"/>
  <c r="P24" i="33" s="1"/>
  <c r="P25" i="33" s="1"/>
  <c r="P26" i="33" s="1"/>
  <c r="P33" i="33" s="1"/>
  <c r="P34" i="33" s="1"/>
  <c r="P35" i="33" s="1"/>
  <c r="P36" i="33" s="1"/>
  <c r="P37" i="33" s="1"/>
  <c r="P38" i="33" s="1"/>
  <c r="P39" i="33" s="1"/>
  <c r="P40" i="33" s="1"/>
  <c r="P41" i="33" s="1"/>
  <c r="P42" i="33" s="1"/>
  <c r="P43" i="33" s="1"/>
  <c r="P44" i="33" s="1"/>
  <c r="P45" i="33" s="1"/>
  <c r="P46" i="33" s="1"/>
  <c r="P47" i="33" s="1"/>
  <c r="P48" i="33" s="1"/>
  <c r="X13" i="33"/>
  <c r="X14" i="33" s="1"/>
  <c r="X15" i="33" s="1"/>
  <c r="X16" i="33" s="1"/>
  <c r="X17" i="33" s="1"/>
  <c r="X18" i="33" s="1"/>
  <c r="X19" i="33" s="1"/>
  <c r="X20" i="33" s="1"/>
  <c r="X21" i="33" s="1"/>
  <c r="X24" i="33" s="1"/>
  <c r="X25" i="33" s="1"/>
  <c r="X26" i="33" s="1"/>
  <c r="X33" i="33" s="1"/>
  <c r="X34" i="33" s="1"/>
  <c r="X35" i="33" s="1"/>
  <c r="X36" i="33" s="1"/>
  <c r="X37" i="33" s="1"/>
  <c r="X38" i="33" s="1"/>
  <c r="X39" i="33" s="1"/>
  <c r="X40" i="33" s="1"/>
  <c r="X41" i="33" s="1"/>
  <c r="X42" i="33" s="1"/>
  <c r="H14" i="33"/>
  <c r="H15" i="33" s="1"/>
  <c r="H16" i="33" s="1"/>
  <c r="H17" i="33" s="1"/>
  <c r="H18" i="33" s="1"/>
  <c r="H19" i="33" s="1"/>
  <c r="H20" i="33" s="1"/>
  <c r="H21" i="33" s="1"/>
  <c r="H22" i="33" s="1"/>
  <c r="H23" i="33" s="1"/>
  <c r="H24" i="33" s="1"/>
  <c r="H25" i="33" s="1"/>
  <c r="H26" i="33" s="1"/>
  <c r="H27" i="33" s="1"/>
  <c r="H28" i="33" s="1"/>
  <c r="H29" i="33" s="1"/>
  <c r="H30" i="33" s="1"/>
  <c r="H31" i="33" s="1"/>
  <c r="H32" i="33" s="1"/>
  <c r="H33" i="33" s="1"/>
  <c r="H34" i="33" s="1"/>
  <c r="H35" i="33" s="1"/>
  <c r="H36" i="33" s="1"/>
  <c r="H37" i="33" s="1"/>
  <c r="H38" i="33" s="1"/>
  <c r="H39" i="33" s="1"/>
  <c r="I14" i="33"/>
  <c r="I15" i="33" s="1"/>
  <c r="I16" i="33" s="1"/>
  <c r="I17" i="33" s="1"/>
  <c r="I18" i="33" s="1"/>
  <c r="I19" i="33" s="1"/>
  <c r="I20" i="33" s="1"/>
  <c r="I21" i="33" s="1"/>
  <c r="I22" i="33" s="1"/>
  <c r="I23" i="33" s="1"/>
  <c r="I24" i="33" s="1"/>
  <c r="I25" i="33" s="1"/>
  <c r="I26" i="33" s="1"/>
  <c r="I27" i="33" s="1"/>
  <c r="I28" i="33" s="1"/>
  <c r="I29" i="33" s="1"/>
  <c r="I30" i="33" s="1"/>
  <c r="I31" i="33" s="1"/>
  <c r="I32" i="33" s="1"/>
  <c r="I33" i="33" s="1"/>
  <c r="I34" i="33" s="1"/>
  <c r="I35" i="33" s="1"/>
  <c r="I36" i="33" s="1"/>
  <c r="I37" i="33" s="1"/>
  <c r="I38" i="33" s="1"/>
  <c r="I39" i="33" s="1"/>
  <c r="K15" i="33"/>
  <c r="K16" i="33" s="1"/>
  <c r="K17" i="33" s="1"/>
  <c r="K18" i="33"/>
  <c r="K19" i="33" s="1"/>
  <c r="K20" i="33" s="1"/>
  <c r="K21" i="33" s="1"/>
  <c r="K22" i="33" s="1"/>
  <c r="K23" i="33" s="1"/>
  <c r="K24" i="33" s="1"/>
  <c r="K25" i="33" s="1"/>
  <c r="K26" i="33" s="1"/>
  <c r="K27" i="33" s="1"/>
  <c r="K28" i="33" s="1"/>
  <c r="K29" i="33" s="1"/>
  <c r="K30" i="33" s="1"/>
  <c r="K31" i="33" s="1"/>
  <c r="K32" i="33" s="1"/>
  <c r="K33" i="33" s="1"/>
  <c r="K34" i="33" s="1"/>
  <c r="K35" i="33" s="1"/>
  <c r="K36" i="33" s="1"/>
  <c r="K37" i="33" s="1"/>
  <c r="K38" i="33" s="1"/>
  <c r="K39" i="33" s="1"/>
  <c r="T22" i="33"/>
  <c r="T23" i="33" s="1"/>
  <c r="T24" i="33" s="1"/>
  <c r="T25" i="33" s="1"/>
  <c r="T26" i="33" s="1"/>
  <c r="T33" i="33" s="1"/>
  <c r="T34" i="33" s="1"/>
  <c r="T35" i="33" s="1"/>
  <c r="T36" i="33" s="1"/>
  <c r="T37" i="33" s="1"/>
  <c r="T38" i="33" s="1"/>
  <c r="T39" i="33" s="1"/>
  <c r="T40" i="33" s="1"/>
  <c r="T41" i="33" s="1"/>
  <c r="T42" i="33" s="1"/>
  <c r="T43" i="33" s="1"/>
  <c r="T44" i="33" s="1"/>
  <c r="T45" i="33" s="1"/>
  <c r="T46" i="33" s="1"/>
  <c r="T47" i="33" s="1"/>
  <c r="T48" i="33" s="1"/>
  <c r="Z24" i="33"/>
  <c r="Z25" i="33" s="1"/>
  <c r="Z26" i="33"/>
  <c r="Z33" i="33" s="1"/>
  <c r="S33" i="33"/>
  <c r="Y34" i="33"/>
  <c r="Z34" i="33"/>
  <c r="Y35" i="33"/>
  <c r="Z35" i="33"/>
  <c r="Z36" i="33" s="1"/>
  <c r="Z37" i="33" s="1"/>
  <c r="Y36" i="33"/>
  <c r="Y37" i="33"/>
  <c r="Y38" i="33" s="1"/>
  <c r="Y39" i="33" s="1"/>
  <c r="Y40" i="33" s="1"/>
  <c r="Y41" i="33" s="1"/>
  <c r="Y42" i="33" s="1"/>
  <c r="Z38" i="33"/>
  <c r="Z39" i="33" s="1"/>
  <c r="Z40" i="33" s="1"/>
  <c r="Z41" i="33" s="1"/>
  <c r="Z42" i="33" s="1"/>
  <c r="Z43" i="33" s="1"/>
  <c r="Z44" i="33" s="1"/>
  <c r="Z45" i="33" s="1"/>
  <c r="Z46" i="33" s="1"/>
  <c r="Z47" i="33" s="1"/>
  <c r="Z48" i="33" s="1"/>
  <c r="Y34" i="32" l="1"/>
  <c r="Y35" i="32" s="1"/>
  <c r="Y36" i="32" s="1"/>
  <c r="Y37" i="32" s="1"/>
  <c r="Y38" i="32" s="1"/>
  <c r="Y39" i="32" s="1"/>
  <c r="Y40" i="32" s="1"/>
  <c r="Y41" i="32" s="1"/>
  <c r="Y42" i="32" s="1"/>
  <c r="S33" i="32"/>
  <c r="Z25" i="32"/>
  <c r="Z26" i="32" s="1"/>
  <c r="Z33" i="32" s="1"/>
  <c r="Z34" i="32" s="1"/>
  <c r="Z35" i="32" s="1"/>
  <c r="Z36" i="32" s="1"/>
  <c r="Z37" i="32" s="1"/>
  <c r="Z38" i="32" s="1"/>
  <c r="Z39" i="32" s="1"/>
  <c r="Z40" i="32" s="1"/>
  <c r="Z41" i="32" s="1"/>
  <c r="Z42" i="32" s="1"/>
  <c r="Z43" i="32" s="1"/>
  <c r="Z44" i="32" s="1"/>
  <c r="Z45" i="32" s="1"/>
  <c r="Z46" i="32" s="1"/>
  <c r="Z47" i="32" s="1"/>
  <c r="Z48" i="32" s="1"/>
  <c r="Z24" i="32"/>
  <c r="V24" i="32"/>
  <c r="V25" i="32" s="1"/>
  <c r="V26" i="32" s="1"/>
  <c r="V33" i="32" s="1"/>
  <c r="V34" i="32" s="1"/>
  <c r="V35" i="32" s="1"/>
  <c r="V36" i="32" s="1"/>
  <c r="V37" i="32" s="1"/>
  <c r="V38" i="32" s="1"/>
  <c r="V39" i="32" s="1"/>
  <c r="V40" i="32" s="1"/>
  <c r="V41" i="32" s="1"/>
  <c r="V42" i="32" s="1"/>
  <c r="V43" i="32" s="1"/>
  <c r="V44" i="32" s="1"/>
  <c r="V45" i="32" s="1"/>
  <c r="V46" i="32" s="1"/>
  <c r="V47" i="32" s="1"/>
  <c r="V48" i="32" s="1"/>
  <c r="T22" i="32"/>
  <c r="T23" i="32" s="1"/>
  <c r="T24" i="32" s="1"/>
  <c r="T25" i="32" s="1"/>
  <c r="T26" i="32" s="1"/>
  <c r="T33" i="32" s="1"/>
  <c r="T34" i="32" s="1"/>
  <c r="T35" i="32" s="1"/>
  <c r="T36" i="32" s="1"/>
  <c r="T37" i="32" s="1"/>
  <c r="T38" i="32" s="1"/>
  <c r="T39" i="32" s="1"/>
  <c r="T40" i="32" s="1"/>
  <c r="T41" i="32" s="1"/>
  <c r="T42" i="32" s="1"/>
  <c r="T43" i="32" s="1"/>
  <c r="T44" i="32" s="1"/>
  <c r="T45" i="32" s="1"/>
  <c r="T46" i="32" s="1"/>
  <c r="T47" i="32" s="1"/>
  <c r="T48" i="32" s="1"/>
  <c r="Y6" i="32"/>
  <c r="Y7" i="32" s="1"/>
  <c r="Y8" i="32" s="1"/>
  <c r="Y9" i="32" s="1"/>
  <c r="Y10" i="32" s="1"/>
  <c r="Y11" i="32" s="1"/>
  <c r="Y12" i="32" s="1"/>
  <c r="Y13" i="32" s="1"/>
  <c r="Y14" i="32" s="1"/>
  <c r="Y15" i="32" s="1"/>
  <c r="Y16" i="32" s="1"/>
  <c r="Y17" i="32" s="1"/>
  <c r="Y18" i="32" s="1"/>
  <c r="Y19" i="32" s="1"/>
  <c r="Y20" i="32" s="1"/>
  <c r="Y21" i="32" s="1"/>
  <c r="Y24" i="32" s="1"/>
  <c r="Y25" i="32" s="1"/>
  <c r="Y26" i="32" s="1"/>
  <c r="Y27" i="32" s="1"/>
  <c r="Y28" i="32" s="1"/>
  <c r="Y29" i="32" s="1"/>
  <c r="Y30" i="32" s="1"/>
  <c r="Y31" i="32" s="1"/>
  <c r="Y32" i="32" s="1"/>
  <c r="Y5" i="32"/>
  <c r="X5" i="32"/>
  <c r="X6" i="32" s="1"/>
  <c r="X7" i="32" s="1"/>
  <c r="X8" i="32" s="1"/>
  <c r="X9" i="32" s="1"/>
  <c r="X10" i="32" s="1"/>
  <c r="X11" i="32" s="1"/>
  <c r="X12" i="32" s="1"/>
  <c r="X13" i="32" s="1"/>
  <c r="X14" i="32" s="1"/>
  <c r="X15" i="32" s="1"/>
  <c r="X16" i="32" s="1"/>
  <c r="X17" i="32" s="1"/>
  <c r="X18" i="32" s="1"/>
  <c r="X19" i="32" s="1"/>
  <c r="X20" i="32" s="1"/>
  <c r="X21" i="32" s="1"/>
  <c r="X24" i="32" s="1"/>
  <c r="X25" i="32" s="1"/>
  <c r="X26" i="32" s="1"/>
  <c r="X33" i="32" s="1"/>
  <c r="X34" i="32" s="1"/>
  <c r="X35" i="32" s="1"/>
  <c r="X36" i="32" s="1"/>
  <c r="X37" i="32" s="1"/>
  <c r="X38" i="32" s="1"/>
  <c r="X39" i="32" s="1"/>
  <c r="X40" i="32" s="1"/>
  <c r="X41" i="32" s="1"/>
  <c r="X42" i="32" s="1"/>
  <c r="W5" i="32"/>
  <c r="W6" i="32" s="1"/>
  <c r="W7" i="32" s="1"/>
  <c r="W8" i="32" s="1"/>
  <c r="W9" i="32" s="1"/>
  <c r="W10" i="32" s="1"/>
  <c r="W11" i="32" s="1"/>
  <c r="W12" i="32" s="1"/>
  <c r="W13" i="32" s="1"/>
  <c r="W14" i="32" s="1"/>
  <c r="W15" i="32" s="1"/>
  <c r="W16" i="32" s="1"/>
  <c r="W17" i="32" s="1"/>
  <c r="W18" i="32" s="1"/>
  <c r="W19" i="32" s="1"/>
  <c r="W20" i="32" s="1"/>
  <c r="W21" i="32" s="1"/>
  <c r="W24" i="32" s="1"/>
  <c r="W25" i="32" s="1"/>
  <c r="W26" i="32" s="1"/>
  <c r="W33" i="32" s="1"/>
  <c r="W34" i="32" s="1"/>
  <c r="W35" i="32" s="1"/>
  <c r="W36" i="32" s="1"/>
  <c r="W37" i="32" s="1"/>
  <c r="W38" i="32" s="1"/>
  <c r="W39" i="32" s="1"/>
  <c r="W40" i="32" s="1"/>
  <c r="W41" i="32" s="1"/>
  <c r="W42" i="32" s="1"/>
  <c r="V5" i="32"/>
  <c r="V6" i="32" s="1"/>
  <c r="V7" i="32" s="1"/>
  <c r="V8" i="32" s="1"/>
  <c r="V9" i="32" s="1"/>
  <c r="V10" i="32" s="1"/>
  <c r="V11" i="32" s="1"/>
  <c r="V12" i="32" s="1"/>
  <c r="V13" i="32" s="1"/>
  <c r="V14" i="32" s="1"/>
  <c r="V15" i="32" s="1"/>
  <c r="V16" i="32" s="1"/>
  <c r="V17" i="32" s="1"/>
  <c r="V18" i="32" s="1"/>
  <c r="V19" i="32" s="1"/>
  <c r="V20" i="32" s="1"/>
  <c r="V21" i="32" s="1"/>
  <c r="R5" i="32"/>
  <c r="R6" i="32" s="1"/>
  <c r="R7" i="32" s="1"/>
  <c r="R8" i="32" s="1"/>
  <c r="R9" i="32" s="1"/>
  <c r="R10" i="32" s="1"/>
  <c r="R11" i="32" s="1"/>
  <c r="R12" i="32" s="1"/>
  <c r="R13" i="32" s="1"/>
  <c r="R14" i="32" s="1"/>
  <c r="R15" i="32" s="1"/>
  <c r="R16" i="32" s="1"/>
  <c r="R17" i="32" s="1"/>
  <c r="R18" i="32" s="1"/>
  <c r="R19" i="32" s="1"/>
  <c r="R20" i="32" s="1"/>
  <c r="R21" i="32" s="1"/>
  <c r="R24" i="32" s="1"/>
  <c r="R25" i="32" s="1"/>
  <c r="R26" i="32" s="1"/>
  <c r="R27" i="32" s="1"/>
  <c r="R28" i="32" s="1"/>
  <c r="R29" i="32" s="1"/>
  <c r="R30" i="32" s="1"/>
  <c r="R31" i="32" s="1"/>
  <c r="R32" i="32" s="1"/>
  <c r="R33" i="32" s="1"/>
  <c r="R34" i="32" s="1"/>
  <c r="R35" i="32" s="1"/>
  <c r="R36" i="32" s="1"/>
  <c r="R37" i="32" s="1"/>
  <c r="R38" i="32" s="1"/>
  <c r="R39" i="32" s="1"/>
  <c r="R40" i="32" s="1"/>
  <c r="R41" i="32" s="1"/>
  <c r="R42" i="32" s="1"/>
  <c r="R43" i="32" s="1"/>
  <c r="R44" i="32" s="1"/>
  <c r="R45" i="32" s="1"/>
  <c r="R46" i="32" s="1"/>
  <c r="R47" i="32" s="1"/>
  <c r="R48" i="32" s="1"/>
  <c r="P5" i="32"/>
  <c r="P6" i="32" s="1"/>
  <c r="P7" i="32" s="1"/>
  <c r="P8" i="32" s="1"/>
  <c r="P9" i="32" s="1"/>
  <c r="P10" i="32" s="1"/>
  <c r="P11" i="32" s="1"/>
  <c r="P12" i="32" s="1"/>
  <c r="P13" i="32" s="1"/>
  <c r="P14" i="32" s="1"/>
  <c r="P15" i="32" s="1"/>
  <c r="P16" i="32" s="1"/>
  <c r="P17" i="32" s="1"/>
  <c r="P18" i="32" s="1"/>
  <c r="P19" i="32" s="1"/>
  <c r="P20" i="32" s="1"/>
  <c r="P21" i="32" s="1"/>
  <c r="P24" i="32" s="1"/>
  <c r="P25" i="32" s="1"/>
  <c r="P26" i="32" s="1"/>
  <c r="P33" i="32" s="1"/>
  <c r="P34" i="32" s="1"/>
  <c r="P35" i="32" s="1"/>
  <c r="P36" i="32" s="1"/>
  <c r="P37" i="32" s="1"/>
  <c r="P38" i="32" s="1"/>
  <c r="P39" i="32" s="1"/>
  <c r="P40" i="32" s="1"/>
  <c r="P41" i="32" s="1"/>
  <c r="P42" i="32" s="1"/>
  <c r="P43" i="32" s="1"/>
  <c r="P44" i="32" s="1"/>
  <c r="P45" i="32" s="1"/>
  <c r="P46" i="32" s="1"/>
  <c r="P47" i="32" s="1"/>
  <c r="P48" i="32" s="1"/>
  <c r="I12" i="32"/>
  <c r="I13" i="32" s="1"/>
  <c r="I14" i="32" s="1"/>
  <c r="I15" i="32" s="1"/>
  <c r="I16" i="32" s="1"/>
  <c r="I17" i="32" s="1"/>
  <c r="I18" i="32" s="1"/>
  <c r="I19" i="32" s="1"/>
  <c r="I20" i="32" s="1"/>
  <c r="I21" i="32" s="1"/>
  <c r="I22" i="32" s="1"/>
  <c r="I23" i="32" s="1"/>
  <c r="I24" i="32" s="1"/>
  <c r="I25" i="32" s="1"/>
  <c r="I26" i="32" s="1"/>
  <c r="I27" i="32" s="1"/>
  <c r="I28" i="32" s="1"/>
  <c r="I29" i="32" s="1"/>
  <c r="I30" i="32" s="1"/>
  <c r="I31" i="32" s="1"/>
  <c r="I32" i="32" s="1"/>
  <c r="I33" i="32" s="1"/>
  <c r="I34" i="32" s="1"/>
  <c r="I35" i="32" s="1"/>
  <c r="I36" i="32" s="1"/>
  <c r="I37" i="32" s="1"/>
  <c r="I38" i="32" s="1"/>
  <c r="I39" i="32" s="1"/>
  <c r="H12" i="32"/>
  <c r="H13" i="32" s="1"/>
  <c r="H14" i="32" s="1"/>
  <c r="H15" i="32" s="1"/>
  <c r="H16" i="32" s="1"/>
  <c r="H17" i="32" s="1"/>
  <c r="H18" i="32" s="1"/>
  <c r="H19" i="32" s="1"/>
  <c r="H20" i="32" s="1"/>
  <c r="H21" i="32" s="1"/>
  <c r="H22" i="32" s="1"/>
  <c r="H23" i="32" s="1"/>
  <c r="H24" i="32" s="1"/>
  <c r="H25" i="32" s="1"/>
  <c r="H26" i="32" s="1"/>
  <c r="H27" i="32" s="1"/>
  <c r="H28" i="32" s="1"/>
  <c r="H29" i="32" s="1"/>
  <c r="H30" i="32" s="1"/>
  <c r="H31" i="32" s="1"/>
  <c r="H32" i="32" s="1"/>
  <c r="H33" i="32" s="1"/>
  <c r="H34" i="32" s="1"/>
  <c r="H35" i="32" s="1"/>
  <c r="H36" i="32" s="1"/>
  <c r="H37" i="32" s="1"/>
  <c r="H38" i="32" s="1"/>
  <c r="H39" i="32" s="1"/>
  <c r="J11" i="32"/>
  <c r="J12" i="32" s="1"/>
  <c r="J13" i="32" s="1"/>
  <c r="J14" i="32" s="1"/>
  <c r="J15" i="32" s="1"/>
  <c r="J16" i="32" s="1"/>
  <c r="J17" i="32" s="1"/>
  <c r="J18" i="32" s="1"/>
  <c r="J19" i="32" s="1"/>
  <c r="J20" i="32" s="1"/>
  <c r="J21" i="32" s="1"/>
  <c r="J22" i="32" s="1"/>
  <c r="J23" i="32" s="1"/>
  <c r="J24" i="32" s="1"/>
  <c r="J25" i="32" s="1"/>
  <c r="J26" i="32" s="1"/>
  <c r="J27" i="32" s="1"/>
  <c r="J28" i="32" s="1"/>
  <c r="J29" i="32" s="1"/>
  <c r="J30" i="32" s="1"/>
  <c r="J31" i="32" s="1"/>
  <c r="J32" i="32" s="1"/>
  <c r="J33" i="32" s="1"/>
  <c r="J34" i="32" s="1"/>
  <c r="J35" i="32" s="1"/>
  <c r="J36" i="32" s="1"/>
  <c r="J37" i="32" s="1"/>
  <c r="J38" i="32" s="1"/>
  <c r="J39" i="32" s="1"/>
  <c r="I11" i="32"/>
  <c r="H11" i="32"/>
  <c r="E11" i="32"/>
  <c r="E12" i="32" s="1"/>
  <c r="E13" i="32" s="1"/>
  <c r="E14" i="32" s="1"/>
  <c r="E15" i="32" s="1"/>
  <c r="E16" i="32" s="1"/>
  <c r="E17" i="32" s="1"/>
  <c r="E18" i="32" s="1"/>
  <c r="E19" i="32" s="1"/>
  <c r="E20" i="32" s="1"/>
  <c r="E21" i="32" s="1"/>
  <c r="E22" i="32" s="1"/>
  <c r="E23" i="32" s="1"/>
  <c r="E24" i="32" s="1"/>
  <c r="E25" i="32" s="1"/>
  <c r="E26" i="32" s="1"/>
  <c r="E27" i="32" s="1"/>
  <c r="E28" i="32" s="1"/>
  <c r="E29" i="32" s="1"/>
  <c r="E30" i="32" s="1"/>
  <c r="E31" i="32" s="1"/>
  <c r="E32" i="32" s="1"/>
  <c r="E33" i="32" s="1"/>
  <c r="E34" i="32" s="1"/>
  <c r="E35" i="32" s="1"/>
  <c r="E36" i="32" s="1"/>
  <c r="E37" i="32" s="1"/>
  <c r="E38" i="32" s="1"/>
  <c r="E39" i="32" s="1"/>
  <c r="C9" i="32"/>
  <c r="C10" i="32" s="1"/>
  <c r="C11" i="32" s="1"/>
  <c r="C12" i="32" s="1"/>
  <c r="C13" i="32" s="1"/>
  <c r="C14" i="32" s="1"/>
  <c r="C15" i="32" s="1"/>
  <c r="C16" i="32" s="1"/>
  <c r="C17" i="32" s="1"/>
  <c r="C18" i="32" s="1"/>
  <c r="C19" i="32" s="1"/>
  <c r="C20" i="32" s="1"/>
  <c r="C21" i="32" s="1"/>
  <c r="C22" i="32" s="1"/>
  <c r="C23" i="32" s="1"/>
  <c r="C24" i="32" s="1"/>
  <c r="C25" i="32" s="1"/>
  <c r="C26" i="32" s="1"/>
  <c r="C27" i="32" s="1"/>
  <c r="C28" i="32" s="1"/>
  <c r="C29" i="32" s="1"/>
  <c r="C30" i="32" s="1"/>
  <c r="C31" i="32" s="1"/>
  <c r="C32" i="32" s="1"/>
  <c r="C33" i="32" s="1"/>
  <c r="C34" i="32" s="1"/>
  <c r="C35" i="32" s="1"/>
  <c r="C36" i="32" s="1"/>
  <c r="C37" i="32" s="1"/>
  <c r="C38" i="32" s="1"/>
  <c r="C39" i="32" s="1"/>
  <c r="G6" i="32"/>
  <c r="G7" i="32" s="1"/>
  <c r="G8" i="32" s="1"/>
  <c r="G9" i="32" s="1"/>
  <c r="G10" i="32" s="1"/>
  <c r="G11" i="32" s="1"/>
  <c r="G12" i="32" s="1"/>
  <c r="G13" i="32" s="1"/>
  <c r="G14" i="32" s="1"/>
  <c r="G15" i="32" s="1"/>
  <c r="G16" i="32" s="1"/>
  <c r="G17" i="32" s="1"/>
  <c r="G18" i="32" s="1"/>
  <c r="G19" i="32" s="1"/>
  <c r="G20" i="32" s="1"/>
  <c r="G21" i="32" s="1"/>
  <c r="G22" i="32" s="1"/>
  <c r="G23" i="32" s="1"/>
  <c r="G24" i="32" s="1"/>
  <c r="G25" i="32" s="1"/>
  <c r="G26" i="32" s="1"/>
  <c r="G27" i="32" s="1"/>
  <c r="G28" i="32" s="1"/>
  <c r="G29" i="32" s="1"/>
  <c r="G30" i="32" s="1"/>
  <c r="G31" i="32" s="1"/>
  <c r="G32" i="32" s="1"/>
  <c r="G33" i="32" s="1"/>
  <c r="G34" i="32" s="1"/>
  <c r="G35" i="32" s="1"/>
  <c r="G36" i="32" s="1"/>
  <c r="G37" i="32" s="1"/>
  <c r="G38" i="32" s="1"/>
  <c r="G39" i="32" s="1"/>
  <c r="K5" i="32"/>
  <c r="K6" i="32" s="1"/>
  <c r="K7" i="32" s="1"/>
  <c r="K8" i="32" s="1"/>
  <c r="K9" i="32" s="1"/>
  <c r="K10" i="32" s="1"/>
  <c r="K11" i="32" s="1"/>
  <c r="K12" i="32" s="1"/>
  <c r="K13" i="32" s="1"/>
  <c r="K14" i="32" s="1"/>
  <c r="K15" i="32" s="1"/>
  <c r="K16" i="32" s="1"/>
  <c r="K17" i="32" s="1"/>
  <c r="K18" i="32" s="1"/>
  <c r="K19" i="32" s="1"/>
  <c r="K20" i="32" s="1"/>
  <c r="K21" i="32" s="1"/>
  <c r="K22" i="32" s="1"/>
  <c r="K23" i="32" s="1"/>
  <c r="K24" i="32" s="1"/>
  <c r="K25" i="32" s="1"/>
  <c r="K26" i="32" s="1"/>
  <c r="K27" i="32" s="1"/>
  <c r="K28" i="32" s="1"/>
  <c r="K29" i="32" s="1"/>
  <c r="K30" i="32" s="1"/>
  <c r="K31" i="32" s="1"/>
  <c r="K32" i="32" s="1"/>
  <c r="K33" i="32" s="1"/>
  <c r="K34" i="32" s="1"/>
  <c r="K35" i="32" s="1"/>
  <c r="K36" i="32" s="1"/>
  <c r="K37" i="32" s="1"/>
  <c r="K38" i="32" s="1"/>
  <c r="K39" i="32" s="1"/>
  <c r="G5" i="32"/>
  <c r="C5" i="32"/>
  <c r="C6" i="32" s="1"/>
  <c r="C7" i="32" s="1"/>
  <c r="C8" i="32" s="1"/>
</calcChain>
</file>

<file path=xl/sharedStrings.xml><?xml version="1.0" encoding="utf-8"?>
<sst xmlns="http://schemas.openxmlformats.org/spreadsheetml/2006/main" count="523" uniqueCount="80">
  <si>
    <t>Przystanki:</t>
  </si>
  <si>
    <t xml:space="preserve"> </t>
  </si>
  <si>
    <t>Wola Mielecka II</t>
  </si>
  <si>
    <t>Wola Mielecka I</t>
  </si>
  <si>
    <t>Wola Mielecka Autocentrum</t>
  </si>
  <si>
    <t>Piątkowiec Nadleśnictwo</t>
  </si>
  <si>
    <t>Piątkowiec</t>
  </si>
  <si>
    <t>Wadowice Górne Skrzyżowanie</t>
  </si>
  <si>
    <t>Zgórsko III</t>
  </si>
  <si>
    <t>Zgórsko II</t>
  </si>
  <si>
    <t>Zgórsko I</t>
  </si>
  <si>
    <t>Zgórsko VI</t>
  </si>
  <si>
    <t>Zgórsko IV</t>
  </si>
  <si>
    <t>Podborze skrzyżowanie</t>
  </si>
  <si>
    <t>Podborze sklep</t>
  </si>
  <si>
    <t>Podborze szkoła</t>
  </si>
  <si>
    <t>Zgórsko V Kapliczka</t>
  </si>
  <si>
    <t>Partynia II</t>
  </si>
  <si>
    <t>Partynia I</t>
  </si>
  <si>
    <t>Radomyśl Wielki</t>
  </si>
  <si>
    <t>Radomyśl Wielki, Dworzec Autobusowy</t>
  </si>
  <si>
    <t>Radomyśl Wielki, Cmentarz</t>
  </si>
  <si>
    <t>Radomyśl Wielki Zdziarzec</t>
  </si>
  <si>
    <t>Ruda Biesów</t>
  </si>
  <si>
    <t>Odjazdy od poniedziałku do piątku</t>
  </si>
  <si>
    <t>Rozkład jazdy linii 105</t>
  </si>
  <si>
    <t>Mielec &gt; Dąbie</t>
  </si>
  <si>
    <t>Partynia Most</t>
  </si>
  <si>
    <t>Partynia Szkoła</t>
  </si>
  <si>
    <t>Partynia k/Kościoła</t>
  </si>
  <si>
    <t>Partynia Wieś</t>
  </si>
  <si>
    <t>Zdziarzec I Skrzyżowanie</t>
  </si>
  <si>
    <t>Zdziarzec II</t>
  </si>
  <si>
    <t>Zdziarzec III</t>
  </si>
  <si>
    <t>Zdziarzec IV</t>
  </si>
  <si>
    <t>Dąbie Skrzyżowanie</t>
  </si>
  <si>
    <t>Dąbie Wieś</t>
  </si>
  <si>
    <t>Dąbie</t>
  </si>
  <si>
    <t>Dąbie III</t>
  </si>
  <si>
    <t>Dąbie II</t>
  </si>
  <si>
    <t>Dąbie I</t>
  </si>
  <si>
    <t>Dąbie &gt; Mielec</t>
  </si>
  <si>
    <t>S</t>
  </si>
  <si>
    <t>S - kurs wykonywany tylko w dni nauki szkolnej</t>
  </si>
  <si>
    <t>-</t>
  </si>
  <si>
    <t>minuty</t>
  </si>
  <si>
    <t>ważny od 01.01.2023 r.</t>
  </si>
  <si>
    <t>D</t>
  </si>
  <si>
    <t>km</t>
  </si>
  <si>
    <t>Niepodległości Wiadukt 03</t>
  </si>
  <si>
    <t>Niepodległości Plac 05</t>
  </si>
  <si>
    <t>Przemysłowa 02</t>
  </si>
  <si>
    <t>Wojska Polskiego UTA 07</t>
  </si>
  <si>
    <t>Wojska PolskiegoBrama Wschodnia 01</t>
  </si>
  <si>
    <t>Przemysłowa 01</t>
  </si>
  <si>
    <t xml:space="preserve">Niepodległości 06  </t>
  </si>
  <si>
    <t>Niepodległości Wiadukt 04</t>
  </si>
  <si>
    <t>Wojska PolskiegoBrama Wschodnia 02</t>
  </si>
  <si>
    <t>Wojska Polskiego UTA 08</t>
  </si>
  <si>
    <t>Wojska Polskiego Rond0 06</t>
  </si>
  <si>
    <t>Staszica 01</t>
  </si>
  <si>
    <t>Dworzec Przesiadkowy Jagiellończyka 7</t>
  </si>
  <si>
    <t>Wojska Polskiego Rondo 05</t>
  </si>
  <si>
    <t>Staszica 02</t>
  </si>
  <si>
    <t>Radomyśl Wielki, Dworzec A</t>
  </si>
  <si>
    <t>M-c Wojska Polskiego Inkubator 10</t>
  </si>
  <si>
    <t>M-c Wojska Polskiego UTA 08</t>
  </si>
  <si>
    <t>M-c Wojska Polskiego Rond0 06</t>
  </si>
  <si>
    <t>M-c Przemysłowa 01</t>
  </si>
  <si>
    <t xml:space="preserve">M-c Niepodległości 06  </t>
  </si>
  <si>
    <t>M-c Dworzec Jagiellończyka 7</t>
  </si>
  <si>
    <t>M-c Staszica 01</t>
  </si>
  <si>
    <t>M-c Staszica 02</t>
  </si>
  <si>
    <t>M-c Niepodległości Wiadukt 03</t>
  </si>
  <si>
    <t>M-c Niepodległości Plac 05</t>
  </si>
  <si>
    <t>M-c Wojska Polskiego Rondo 05</t>
  </si>
  <si>
    <t>M-c Wojska Polskiego Inkubator 09</t>
  </si>
  <si>
    <t>M-c Wojska Polskiego UTA 07</t>
  </si>
  <si>
    <t>M-c Przemysłowa 02</t>
  </si>
  <si>
    <t>ważny od 02.01.2024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</si>
</sst>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i/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164" fontId="9" fillId="3" borderId="1" xfId="0" applyNumberFormat="1" applyFont="1" applyFill="1" applyBorder="1" applyAlignment="1">
      <alignment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2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quotePrefix="1" applyFont="1" applyFill="1" applyBorder="1" applyAlignment="1">
      <alignment horizontal="center" vertical="center" wrapText="1"/>
    </xf>
    <xf numFmtId="0" fontId="9" fillId="2" borderId="1" xfId="0" quotePrefix="1" applyFont="1" applyFill="1" applyBorder="1" applyAlignment="1">
      <alignment horizontal="center" vertical="center" wrapText="1"/>
    </xf>
    <xf numFmtId="20" fontId="9" fillId="2" borderId="1" xfId="0" applyNumberFormat="1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20" fontId="9" fillId="3" borderId="1" xfId="0" applyNumberFormat="1" applyFont="1" applyFill="1" applyBorder="1" applyAlignment="1">
      <alignment horizontal="center" vertical="center" wrapText="1"/>
    </xf>
    <xf numFmtId="20" fontId="11" fillId="3" borderId="1" xfId="0" applyNumberFormat="1" applyFont="1" applyFill="1" applyBorder="1" applyAlignment="1">
      <alignment horizontal="center" vertical="center" wrapText="1"/>
    </xf>
    <xf numFmtId="20" fontId="9" fillId="2" borderId="1" xfId="0" quotePrefix="1" applyNumberFormat="1" applyFont="1" applyFill="1" applyBorder="1" applyAlignment="1">
      <alignment horizontal="center" vertical="center" wrapText="1"/>
    </xf>
    <xf numFmtId="0" fontId="11" fillId="3" borderId="1" xfId="0" quotePrefix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11" fillId="4" borderId="1" xfId="0" quotePrefix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164" fontId="9" fillId="3" borderId="0" xfId="0" applyNumberFormat="1" applyFont="1" applyFill="1" applyBorder="1" applyAlignment="1">
      <alignment vertical="center" wrapText="1"/>
    </xf>
    <xf numFmtId="20" fontId="9" fillId="2" borderId="0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0" fontId="9" fillId="3" borderId="1" xfId="0" quotePrefix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3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topLeftCell="A4" zoomScaleNormal="100" workbookViewId="0">
      <selection activeCell="AH30" sqref="AH30"/>
    </sheetView>
  </sheetViews>
  <sheetFormatPr defaultColWidth="8.625" defaultRowHeight="16.5"/>
  <cols>
    <col min="1" max="1" width="24.5" style="1" customWidth="1"/>
    <col min="2" max="2" width="7.25" style="1" hidden="1" customWidth="1"/>
    <col min="3" max="3" width="3.875" style="1" bestFit="1" customWidth="1"/>
    <col min="4" max="4" width="7.625" style="1" hidden="1" customWidth="1"/>
    <col min="5" max="5" width="3.875" style="1" bestFit="1" customWidth="1"/>
    <col min="6" max="6" width="5.125" style="1" hidden="1" customWidth="1"/>
    <col min="7" max="7" width="4.25" style="1" bestFit="1" customWidth="1"/>
    <col min="8" max="8" width="4.375" style="1" customWidth="1"/>
    <col min="9" max="9" width="4.5" style="1" customWidth="1"/>
    <col min="10" max="10" width="4.375" style="1" customWidth="1"/>
    <col min="11" max="11" width="4.25" style="1" bestFit="1" customWidth="1"/>
    <col min="12" max="12" width="4.875" style="1" customWidth="1"/>
    <col min="13" max="13" width="0.875" style="1" customWidth="1"/>
    <col min="14" max="14" width="20.875" style="1" customWidth="1"/>
    <col min="15" max="15" width="5.625" style="1" hidden="1" customWidth="1"/>
    <col min="16" max="16" width="3.5" style="1" bestFit="1" customWidth="1"/>
    <col min="17" max="17" width="5.625" style="1" hidden="1" customWidth="1"/>
    <col min="18" max="18" width="4" style="1" customWidth="1"/>
    <col min="19" max="19" width="5.625" style="1" hidden="1" customWidth="1"/>
    <col min="20" max="20" width="4.25" style="1" customWidth="1"/>
    <col min="21" max="21" width="5.625" style="1" hidden="1" customWidth="1"/>
    <col min="22" max="23" width="4.625" style="1" customWidth="1"/>
    <col min="24" max="24" width="5" style="1" customWidth="1"/>
    <col min="25" max="25" width="4.5" style="1" customWidth="1"/>
    <col min="26" max="26" width="4.25" style="1" customWidth="1"/>
    <col min="27" max="16384" width="8.625" style="1"/>
  </cols>
  <sheetData>
    <row r="1" spans="1:26" s="12" customFormat="1" ht="12" customHeight="1">
      <c r="A1" s="10" t="s">
        <v>25</v>
      </c>
      <c r="B1" s="10"/>
      <c r="C1" s="10"/>
      <c r="D1" s="10"/>
      <c r="E1" s="10"/>
      <c r="F1" s="10"/>
      <c r="G1" s="10"/>
      <c r="H1" s="11"/>
      <c r="J1" s="11" t="s">
        <v>46</v>
      </c>
      <c r="N1" s="10" t="s">
        <v>25</v>
      </c>
      <c r="O1" s="10"/>
      <c r="P1" s="10"/>
      <c r="Q1" s="10"/>
      <c r="R1" s="10"/>
      <c r="S1" s="10"/>
      <c r="T1" s="10"/>
      <c r="U1" s="10"/>
      <c r="V1" s="10"/>
      <c r="W1" s="11" t="s">
        <v>46</v>
      </c>
    </row>
    <row r="2" spans="1:26" s="12" customFormat="1" ht="12" customHeight="1">
      <c r="A2" s="10" t="s">
        <v>26</v>
      </c>
      <c r="B2" s="10"/>
      <c r="C2" s="10"/>
      <c r="D2" s="10"/>
      <c r="E2" s="10"/>
      <c r="F2" s="10"/>
      <c r="G2" s="10"/>
      <c r="H2" s="12" t="s">
        <v>24</v>
      </c>
      <c r="N2" s="10" t="s">
        <v>41</v>
      </c>
      <c r="O2" s="10"/>
      <c r="P2" s="10"/>
      <c r="Q2" s="10"/>
      <c r="R2" s="10"/>
      <c r="S2" s="10"/>
      <c r="T2" s="10"/>
      <c r="U2" s="10"/>
      <c r="V2" s="10"/>
      <c r="W2" s="10"/>
      <c r="X2" s="12" t="s">
        <v>24</v>
      </c>
    </row>
    <row r="3" spans="1:26" s="12" customFormat="1" ht="12" customHeight="1">
      <c r="A3" s="13" t="s">
        <v>0</v>
      </c>
      <c r="B3" s="14"/>
      <c r="C3" s="14" t="s">
        <v>48</v>
      </c>
      <c r="D3" s="14"/>
      <c r="E3" s="14" t="s">
        <v>48</v>
      </c>
      <c r="F3" s="13" t="s">
        <v>45</v>
      </c>
      <c r="G3" s="15" t="s">
        <v>47</v>
      </c>
      <c r="H3" s="15" t="s">
        <v>47</v>
      </c>
      <c r="I3" s="15" t="s">
        <v>47</v>
      </c>
      <c r="J3" s="15" t="s">
        <v>42</v>
      </c>
      <c r="K3" s="15" t="s">
        <v>47</v>
      </c>
      <c r="M3" s="16"/>
      <c r="N3" s="13" t="s">
        <v>0</v>
      </c>
      <c r="O3" s="14"/>
      <c r="P3" s="14" t="s">
        <v>48</v>
      </c>
      <c r="Q3" s="14"/>
      <c r="R3" s="14" t="s">
        <v>48</v>
      </c>
      <c r="S3" s="14"/>
      <c r="T3" s="14" t="s">
        <v>48</v>
      </c>
      <c r="U3" s="13"/>
      <c r="V3" s="15" t="s">
        <v>47</v>
      </c>
      <c r="W3" s="15" t="s">
        <v>42</v>
      </c>
      <c r="X3" s="15" t="s">
        <v>47</v>
      </c>
      <c r="Y3" s="15" t="s">
        <v>47</v>
      </c>
      <c r="Z3" s="15" t="s">
        <v>47</v>
      </c>
    </row>
    <row r="4" spans="1:26" s="12" customFormat="1" ht="12" customHeight="1">
      <c r="A4" s="17" t="s">
        <v>57</v>
      </c>
      <c r="B4" s="18">
        <v>0</v>
      </c>
      <c r="C4" s="19">
        <v>0</v>
      </c>
      <c r="D4" s="19"/>
      <c r="E4" s="19"/>
      <c r="F4" s="17"/>
      <c r="G4" s="20">
        <v>0.25694444444444448</v>
      </c>
      <c r="H4" s="21" t="s">
        <v>44</v>
      </c>
      <c r="I4" s="22" t="s">
        <v>44</v>
      </c>
      <c r="J4" s="22" t="s">
        <v>44</v>
      </c>
      <c r="K4" s="23">
        <v>0.63541666666666663</v>
      </c>
      <c r="M4" s="16"/>
      <c r="N4" s="17" t="s">
        <v>40</v>
      </c>
      <c r="O4" s="18">
        <v>0</v>
      </c>
      <c r="P4" s="19">
        <v>0</v>
      </c>
      <c r="Q4" s="24">
        <v>0</v>
      </c>
      <c r="R4" s="19">
        <v>0</v>
      </c>
      <c r="S4" s="19">
        <v>0</v>
      </c>
      <c r="T4" s="19">
        <v>0</v>
      </c>
      <c r="U4" s="25">
        <v>0</v>
      </c>
      <c r="V4" s="25">
        <v>0.21111111111111111</v>
      </c>
      <c r="W4" s="25">
        <v>0.26666666666666666</v>
      </c>
      <c r="X4" s="25">
        <v>0.30833333333333335</v>
      </c>
      <c r="Y4" s="26">
        <v>0.4826388888888889</v>
      </c>
      <c r="Z4" s="27">
        <v>0.60763888888888895</v>
      </c>
    </row>
    <row r="5" spans="1:26" s="12" customFormat="1" ht="12" customHeight="1">
      <c r="A5" s="17" t="s">
        <v>58</v>
      </c>
      <c r="B5" s="18">
        <v>0.6</v>
      </c>
      <c r="C5" s="19">
        <f>C4+B5</f>
        <v>0.6</v>
      </c>
      <c r="D5" s="19"/>
      <c r="E5" s="19"/>
      <c r="F5" s="23">
        <v>6.9444444444444447E-4</v>
      </c>
      <c r="G5" s="20">
        <f>G4+F5</f>
        <v>0.25763888888888892</v>
      </c>
      <c r="H5" s="21" t="s">
        <v>44</v>
      </c>
      <c r="I5" s="22" t="s">
        <v>44</v>
      </c>
      <c r="J5" s="22" t="s">
        <v>44</v>
      </c>
      <c r="K5" s="23">
        <f>K4+F5</f>
        <v>0.63611111111111107</v>
      </c>
      <c r="N5" s="17" t="s">
        <v>39</v>
      </c>
      <c r="O5" s="18">
        <v>1</v>
      </c>
      <c r="P5" s="19">
        <f>P4+O5</f>
        <v>1</v>
      </c>
      <c r="Q5" s="24">
        <v>1</v>
      </c>
      <c r="R5" s="19">
        <f>R4+Q5</f>
        <v>1</v>
      </c>
      <c r="S5" s="28" t="s">
        <v>44</v>
      </c>
      <c r="T5" s="28" t="s">
        <v>44</v>
      </c>
      <c r="U5" s="25">
        <v>1.3888888888888889E-3</v>
      </c>
      <c r="V5" s="25">
        <f>V4+U5</f>
        <v>0.21249999999999999</v>
      </c>
      <c r="W5" s="25">
        <f>W4+U5</f>
        <v>0.26805555555555555</v>
      </c>
      <c r="X5" s="25">
        <f>X4+U5</f>
        <v>0.30972222222222223</v>
      </c>
      <c r="Y5" s="26">
        <f>Y4+U5</f>
        <v>0.48402777777777778</v>
      </c>
      <c r="Z5" s="21" t="s">
        <v>44</v>
      </c>
    </row>
    <row r="6" spans="1:26" s="12" customFormat="1" ht="12" customHeight="1">
      <c r="A6" s="17" t="s">
        <v>59</v>
      </c>
      <c r="B6" s="18">
        <v>0.5</v>
      </c>
      <c r="C6" s="19">
        <f t="shared" ref="C6:C39" si="0">C5+B6</f>
        <v>1.1000000000000001</v>
      </c>
      <c r="D6" s="19"/>
      <c r="E6" s="19"/>
      <c r="F6" s="23">
        <v>6.9444444444444447E-4</v>
      </c>
      <c r="G6" s="20">
        <f t="shared" ref="G6:G39" si="1">G5+F6</f>
        <v>0.25833333333333336</v>
      </c>
      <c r="H6" s="21" t="s">
        <v>44</v>
      </c>
      <c r="I6" s="22" t="s">
        <v>44</v>
      </c>
      <c r="J6" s="22" t="s">
        <v>44</v>
      </c>
      <c r="K6" s="23">
        <f t="shared" ref="K6:K39" si="2">K5+F6</f>
        <v>0.63680555555555551</v>
      </c>
      <c r="N6" s="17" t="s">
        <v>38</v>
      </c>
      <c r="O6" s="18">
        <v>1.3</v>
      </c>
      <c r="P6" s="19">
        <f t="shared" ref="P6:P21" si="3">P5+O6</f>
        <v>2.2999999999999998</v>
      </c>
      <c r="Q6" s="24">
        <v>1.3</v>
      </c>
      <c r="R6" s="19">
        <f t="shared" ref="R6:R21" si="4">R5+Q6</f>
        <v>2.2999999999999998</v>
      </c>
      <c r="S6" s="28" t="s">
        <v>44</v>
      </c>
      <c r="T6" s="28" t="s">
        <v>44</v>
      </c>
      <c r="U6" s="25">
        <v>1.38888888888889E-3</v>
      </c>
      <c r="V6" s="25">
        <f t="shared" ref="V6:V21" si="5">V5+U6</f>
        <v>0.21388888888888888</v>
      </c>
      <c r="W6" s="25">
        <f t="shared" ref="W6:W21" si="6">W5+U6</f>
        <v>0.26944444444444443</v>
      </c>
      <c r="X6" s="25">
        <f t="shared" ref="X6:X12" si="7">X5+U6</f>
        <v>0.31111111111111112</v>
      </c>
      <c r="Y6" s="26">
        <f>Y5+U6</f>
        <v>0.48541666666666666</v>
      </c>
      <c r="Z6" s="21" t="s">
        <v>44</v>
      </c>
    </row>
    <row r="7" spans="1:26" s="12" customFormat="1" ht="12" customHeight="1">
      <c r="A7" s="17" t="s">
        <v>54</v>
      </c>
      <c r="B7" s="18">
        <v>0.8</v>
      </c>
      <c r="C7" s="19">
        <f t="shared" si="0"/>
        <v>1.9000000000000001</v>
      </c>
      <c r="D7" s="19"/>
      <c r="E7" s="19"/>
      <c r="F7" s="23">
        <v>6.9444444444444404E-4</v>
      </c>
      <c r="G7" s="20">
        <f t="shared" si="1"/>
        <v>0.2590277777777778</v>
      </c>
      <c r="H7" s="21" t="s">
        <v>44</v>
      </c>
      <c r="I7" s="22" t="s">
        <v>44</v>
      </c>
      <c r="J7" s="22" t="s">
        <v>44</v>
      </c>
      <c r="K7" s="23">
        <f t="shared" si="2"/>
        <v>0.63749999999999996</v>
      </c>
      <c r="N7" s="17" t="s">
        <v>37</v>
      </c>
      <c r="O7" s="18">
        <v>1.1000000000000001</v>
      </c>
      <c r="P7" s="19">
        <f t="shared" si="3"/>
        <v>3.4</v>
      </c>
      <c r="Q7" s="24">
        <v>1.1000000000000001</v>
      </c>
      <c r="R7" s="19">
        <f t="shared" si="4"/>
        <v>3.4</v>
      </c>
      <c r="S7" s="28" t="s">
        <v>44</v>
      </c>
      <c r="T7" s="28" t="s">
        <v>44</v>
      </c>
      <c r="U7" s="25">
        <v>1.38888888888889E-3</v>
      </c>
      <c r="V7" s="25">
        <f t="shared" si="5"/>
        <v>0.21527777777777776</v>
      </c>
      <c r="W7" s="25">
        <f t="shared" si="6"/>
        <v>0.27083333333333331</v>
      </c>
      <c r="X7" s="25">
        <f t="shared" si="7"/>
        <v>0.3125</v>
      </c>
      <c r="Y7" s="26">
        <f t="shared" ref="Y7:Y21" si="8">Y6+U7</f>
        <v>0.48680555555555555</v>
      </c>
      <c r="Z7" s="21" t="s">
        <v>44</v>
      </c>
    </row>
    <row r="8" spans="1:26" s="12" customFormat="1" ht="12" customHeight="1">
      <c r="A8" s="17" t="s">
        <v>55</v>
      </c>
      <c r="B8" s="18">
        <v>1.8</v>
      </c>
      <c r="C8" s="19">
        <f t="shared" si="0"/>
        <v>3.7</v>
      </c>
      <c r="D8" s="19"/>
      <c r="E8" s="19"/>
      <c r="F8" s="23">
        <v>2.0833333333333333E-3</v>
      </c>
      <c r="G8" s="20">
        <f t="shared" si="1"/>
        <v>0.26111111111111113</v>
      </c>
      <c r="H8" s="21" t="s">
        <v>44</v>
      </c>
      <c r="I8" s="22" t="s">
        <v>44</v>
      </c>
      <c r="J8" s="22" t="s">
        <v>44</v>
      </c>
      <c r="K8" s="23">
        <f t="shared" si="2"/>
        <v>0.63958333333333328</v>
      </c>
      <c r="N8" s="17" t="s">
        <v>36</v>
      </c>
      <c r="O8" s="18">
        <v>0.9</v>
      </c>
      <c r="P8" s="19">
        <f t="shared" si="3"/>
        <v>4.3</v>
      </c>
      <c r="Q8" s="24">
        <v>0.9</v>
      </c>
      <c r="R8" s="19">
        <f t="shared" si="4"/>
        <v>4.3</v>
      </c>
      <c r="S8" s="28" t="s">
        <v>44</v>
      </c>
      <c r="T8" s="28" t="s">
        <v>44</v>
      </c>
      <c r="U8" s="25">
        <v>1.3888888888888889E-3</v>
      </c>
      <c r="V8" s="25">
        <f t="shared" si="5"/>
        <v>0.21666666666666665</v>
      </c>
      <c r="W8" s="25">
        <f t="shared" si="6"/>
        <v>0.2722222222222222</v>
      </c>
      <c r="X8" s="25">
        <f>X7+U8</f>
        <v>0.31388888888888888</v>
      </c>
      <c r="Y8" s="26">
        <f t="shared" si="8"/>
        <v>0.48819444444444443</v>
      </c>
      <c r="Z8" s="21" t="s">
        <v>44</v>
      </c>
    </row>
    <row r="9" spans="1:26" s="12" customFormat="1" ht="12" customHeight="1">
      <c r="A9" s="17" t="s">
        <v>56</v>
      </c>
      <c r="B9" s="18">
        <v>0.6</v>
      </c>
      <c r="C9" s="19">
        <f t="shared" si="0"/>
        <v>4.3</v>
      </c>
      <c r="D9" s="19"/>
      <c r="E9" s="19"/>
      <c r="F9" s="23">
        <v>6.9444444444444404E-4</v>
      </c>
      <c r="G9" s="20">
        <f t="shared" si="1"/>
        <v>0.26180555555555557</v>
      </c>
      <c r="H9" s="21" t="s">
        <v>44</v>
      </c>
      <c r="I9" s="22" t="s">
        <v>44</v>
      </c>
      <c r="J9" s="22" t="s">
        <v>44</v>
      </c>
      <c r="K9" s="23">
        <f t="shared" si="2"/>
        <v>0.64027777777777772</v>
      </c>
      <c r="N9" s="17" t="s">
        <v>35</v>
      </c>
      <c r="O9" s="18">
        <v>0.5</v>
      </c>
      <c r="P9" s="19">
        <f t="shared" si="3"/>
        <v>4.8</v>
      </c>
      <c r="Q9" s="24">
        <v>0.5</v>
      </c>
      <c r="R9" s="19">
        <f t="shared" si="4"/>
        <v>4.8</v>
      </c>
      <c r="S9" s="28" t="s">
        <v>44</v>
      </c>
      <c r="T9" s="28" t="s">
        <v>44</v>
      </c>
      <c r="U9" s="25">
        <v>6.9444444444444447E-4</v>
      </c>
      <c r="V9" s="25">
        <f t="shared" si="5"/>
        <v>0.21736111111111109</v>
      </c>
      <c r="W9" s="25">
        <f t="shared" si="6"/>
        <v>0.27291666666666664</v>
      </c>
      <c r="X9" s="25">
        <f t="shared" si="7"/>
        <v>0.31458333333333333</v>
      </c>
      <c r="Y9" s="26">
        <f t="shared" si="8"/>
        <v>0.48888888888888887</v>
      </c>
      <c r="Z9" s="21" t="s">
        <v>44</v>
      </c>
    </row>
    <row r="10" spans="1:26" s="12" customFormat="1" ht="12" customHeight="1">
      <c r="A10" s="29" t="s">
        <v>61</v>
      </c>
      <c r="B10" s="18">
        <v>0.7</v>
      </c>
      <c r="C10" s="19">
        <f t="shared" si="0"/>
        <v>5</v>
      </c>
      <c r="D10" s="19">
        <v>0</v>
      </c>
      <c r="E10" s="19">
        <v>0</v>
      </c>
      <c r="F10" s="23">
        <v>6.9444444444444404E-4</v>
      </c>
      <c r="G10" s="20">
        <f t="shared" si="1"/>
        <v>0.26250000000000001</v>
      </c>
      <c r="H10" s="20">
        <v>0.4375</v>
      </c>
      <c r="I10" s="23">
        <v>0.57291666666666663</v>
      </c>
      <c r="J10" s="23">
        <v>0.60763888888888895</v>
      </c>
      <c r="K10" s="23">
        <f t="shared" si="2"/>
        <v>0.64097222222222217</v>
      </c>
      <c r="N10" s="17" t="s">
        <v>34</v>
      </c>
      <c r="O10" s="18">
        <v>2</v>
      </c>
      <c r="P10" s="19">
        <f t="shared" si="3"/>
        <v>6.8</v>
      </c>
      <c r="Q10" s="24">
        <v>2</v>
      </c>
      <c r="R10" s="19">
        <f t="shared" si="4"/>
        <v>6.8</v>
      </c>
      <c r="S10" s="28" t="s">
        <v>44</v>
      </c>
      <c r="T10" s="28" t="s">
        <v>44</v>
      </c>
      <c r="U10" s="25">
        <v>2.0833333333333333E-3</v>
      </c>
      <c r="V10" s="25">
        <f t="shared" si="5"/>
        <v>0.21944444444444441</v>
      </c>
      <c r="W10" s="25">
        <f t="shared" si="6"/>
        <v>0.27499999999999997</v>
      </c>
      <c r="X10" s="25">
        <f>X9+U10</f>
        <v>0.31666666666666665</v>
      </c>
      <c r="Y10" s="26">
        <f t="shared" si="8"/>
        <v>0.4909722222222222</v>
      </c>
      <c r="Z10" s="21" t="s">
        <v>44</v>
      </c>
    </row>
    <row r="11" spans="1:26" s="12" customFormat="1" ht="12" customHeight="1">
      <c r="A11" s="17" t="s">
        <v>60</v>
      </c>
      <c r="B11" s="18">
        <v>1.6</v>
      </c>
      <c r="C11" s="19">
        <f t="shared" si="0"/>
        <v>6.6</v>
      </c>
      <c r="D11" s="19">
        <v>1.6</v>
      </c>
      <c r="E11" s="19">
        <f>E10+D11</f>
        <v>1.6</v>
      </c>
      <c r="F11" s="23">
        <v>1.3888888888888889E-3</v>
      </c>
      <c r="G11" s="20">
        <f t="shared" si="1"/>
        <v>0.2638888888888889</v>
      </c>
      <c r="H11" s="20">
        <f>H10+F11</f>
        <v>0.43888888888888888</v>
      </c>
      <c r="I11" s="23">
        <f>I10+F11</f>
        <v>0.57430555555555551</v>
      </c>
      <c r="J11" s="23">
        <f>J10+F11</f>
        <v>0.60902777777777783</v>
      </c>
      <c r="K11" s="23">
        <f t="shared" si="2"/>
        <v>0.64236111111111105</v>
      </c>
      <c r="N11" s="17" t="s">
        <v>33</v>
      </c>
      <c r="O11" s="18">
        <v>1.1000000000000001</v>
      </c>
      <c r="P11" s="19">
        <f t="shared" si="3"/>
        <v>7.9</v>
      </c>
      <c r="Q11" s="24">
        <v>1.1000000000000001</v>
      </c>
      <c r="R11" s="19">
        <f t="shared" si="4"/>
        <v>7.9</v>
      </c>
      <c r="S11" s="28" t="s">
        <v>44</v>
      </c>
      <c r="T11" s="28" t="s">
        <v>44</v>
      </c>
      <c r="U11" s="25">
        <v>1.38888888888889E-3</v>
      </c>
      <c r="V11" s="25">
        <f t="shared" si="5"/>
        <v>0.2208333333333333</v>
      </c>
      <c r="W11" s="25">
        <f t="shared" si="6"/>
        <v>0.27638888888888885</v>
      </c>
      <c r="X11" s="25">
        <f t="shared" si="7"/>
        <v>0.31805555555555554</v>
      </c>
      <c r="Y11" s="26">
        <f t="shared" si="8"/>
        <v>0.49236111111111108</v>
      </c>
      <c r="Z11" s="21" t="s">
        <v>44</v>
      </c>
    </row>
    <row r="12" spans="1:26" s="12" customFormat="1" ht="12" customHeight="1">
      <c r="A12" s="17" t="s">
        <v>2</v>
      </c>
      <c r="B12" s="18">
        <v>2.2999999999999998</v>
      </c>
      <c r="C12" s="19">
        <f t="shared" si="0"/>
        <v>8.8999999999999986</v>
      </c>
      <c r="D12" s="19">
        <v>2.2999999999999998</v>
      </c>
      <c r="E12" s="19">
        <f t="shared" ref="E12:E39" si="9">E11+D12</f>
        <v>3.9</v>
      </c>
      <c r="F12" s="23">
        <v>2.0833333333333333E-3</v>
      </c>
      <c r="G12" s="20">
        <f t="shared" si="1"/>
        <v>0.26597222222222222</v>
      </c>
      <c r="H12" s="20">
        <f t="shared" ref="H12:H39" si="10">H11+F12</f>
        <v>0.44097222222222221</v>
      </c>
      <c r="I12" s="23">
        <f t="shared" ref="I12:I39" si="11">I11+F12</f>
        <v>0.57638888888888884</v>
      </c>
      <c r="J12" s="23">
        <f t="shared" ref="J12:J39" si="12">J11+F12</f>
        <v>0.61111111111111116</v>
      </c>
      <c r="K12" s="23">
        <f t="shared" si="2"/>
        <v>0.64444444444444438</v>
      </c>
      <c r="N12" s="17" t="s">
        <v>32</v>
      </c>
      <c r="O12" s="18">
        <v>1</v>
      </c>
      <c r="P12" s="19">
        <f t="shared" si="3"/>
        <v>8.9</v>
      </c>
      <c r="Q12" s="24">
        <v>1</v>
      </c>
      <c r="R12" s="19">
        <f t="shared" si="4"/>
        <v>8.9</v>
      </c>
      <c r="S12" s="28" t="s">
        <v>44</v>
      </c>
      <c r="T12" s="28" t="s">
        <v>44</v>
      </c>
      <c r="U12" s="25">
        <v>1.38888888888889E-3</v>
      </c>
      <c r="V12" s="25">
        <f t="shared" si="5"/>
        <v>0.22222222222222218</v>
      </c>
      <c r="W12" s="25">
        <f t="shared" si="6"/>
        <v>0.27777777777777773</v>
      </c>
      <c r="X12" s="25">
        <f t="shared" si="7"/>
        <v>0.31944444444444442</v>
      </c>
      <c r="Y12" s="26">
        <f t="shared" si="8"/>
        <v>0.49374999999999997</v>
      </c>
      <c r="Z12" s="21" t="s">
        <v>44</v>
      </c>
    </row>
    <row r="13" spans="1:26" s="12" customFormat="1" ht="12" customHeight="1">
      <c r="A13" s="17" t="s">
        <v>3</v>
      </c>
      <c r="B13" s="18">
        <v>0.6</v>
      </c>
      <c r="C13" s="19">
        <f t="shared" si="0"/>
        <v>9.4999999999999982</v>
      </c>
      <c r="D13" s="19">
        <v>0.6</v>
      </c>
      <c r="E13" s="19">
        <f t="shared" si="9"/>
        <v>4.5</v>
      </c>
      <c r="F13" s="23">
        <v>6.9444444444444404E-4</v>
      </c>
      <c r="G13" s="20">
        <f t="shared" si="1"/>
        <v>0.26666666666666666</v>
      </c>
      <c r="H13" s="20">
        <f t="shared" si="10"/>
        <v>0.44166666666666665</v>
      </c>
      <c r="I13" s="23">
        <f t="shared" si="11"/>
        <v>0.57708333333333328</v>
      </c>
      <c r="J13" s="23">
        <f t="shared" si="12"/>
        <v>0.6118055555555556</v>
      </c>
      <c r="K13" s="23">
        <f t="shared" si="2"/>
        <v>0.64513888888888882</v>
      </c>
      <c r="N13" s="17" t="s">
        <v>31</v>
      </c>
      <c r="O13" s="18">
        <v>0.9</v>
      </c>
      <c r="P13" s="19">
        <f t="shared" si="3"/>
        <v>9.8000000000000007</v>
      </c>
      <c r="Q13" s="24">
        <v>0.9</v>
      </c>
      <c r="R13" s="19">
        <f t="shared" si="4"/>
        <v>9.8000000000000007</v>
      </c>
      <c r="S13" s="28" t="s">
        <v>44</v>
      </c>
      <c r="T13" s="28" t="s">
        <v>44</v>
      </c>
      <c r="U13" s="25">
        <v>1.38888888888889E-3</v>
      </c>
      <c r="V13" s="25">
        <f t="shared" si="5"/>
        <v>0.22361111111111107</v>
      </c>
      <c r="W13" s="25">
        <f t="shared" si="6"/>
        <v>0.27916666666666662</v>
      </c>
      <c r="X13" s="25">
        <f>X12+U13</f>
        <v>0.3208333333333333</v>
      </c>
      <c r="Y13" s="26">
        <f t="shared" si="8"/>
        <v>0.49513888888888885</v>
      </c>
      <c r="Z13" s="21" t="s">
        <v>44</v>
      </c>
    </row>
    <row r="14" spans="1:26" s="12" customFormat="1" ht="12" customHeight="1">
      <c r="A14" s="17" t="s">
        <v>4</v>
      </c>
      <c r="B14" s="18">
        <v>0.8</v>
      </c>
      <c r="C14" s="19">
        <f t="shared" si="0"/>
        <v>10.299999999999999</v>
      </c>
      <c r="D14" s="19">
        <v>0.8</v>
      </c>
      <c r="E14" s="19">
        <f t="shared" si="9"/>
        <v>5.3</v>
      </c>
      <c r="F14" s="23">
        <v>6.9444444444444404E-4</v>
      </c>
      <c r="G14" s="20">
        <f t="shared" si="1"/>
        <v>0.2673611111111111</v>
      </c>
      <c r="H14" s="20">
        <f t="shared" si="10"/>
        <v>0.44236111111111109</v>
      </c>
      <c r="I14" s="23">
        <f t="shared" si="11"/>
        <v>0.57777777777777772</v>
      </c>
      <c r="J14" s="23">
        <f t="shared" si="12"/>
        <v>0.61250000000000004</v>
      </c>
      <c r="K14" s="23">
        <f t="shared" si="2"/>
        <v>0.64583333333333326</v>
      </c>
      <c r="N14" s="17" t="s">
        <v>22</v>
      </c>
      <c r="O14" s="18">
        <v>0.2</v>
      </c>
      <c r="P14" s="19">
        <f t="shared" si="3"/>
        <v>10</v>
      </c>
      <c r="Q14" s="24">
        <v>0.2</v>
      </c>
      <c r="R14" s="19">
        <f t="shared" si="4"/>
        <v>10</v>
      </c>
      <c r="S14" s="28" t="s">
        <v>44</v>
      </c>
      <c r="T14" s="28" t="s">
        <v>44</v>
      </c>
      <c r="U14" s="25">
        <v>6.9444444444444447E-4</v>
      </c>
      <c r="V14" s="25">
        <f t="shared" si="5"/>
        <v>0.22430555555555551</v>
      </c>
      <c r="W14" s="25">
        <f t="shared" si="6"/>
        <v>0.27986111111111106</v>
      </c>
      <c r="X14" s="25">
        <f>X13+U14</f>
        <v>0.32152777777777775</v>
      </c>
      <c r="Y14" s="26">
        <f t="shared" si="8"/>
        <v>0.49583333333333329</v>
      </c>
      <c r="Z14" s="21" t="s">
        <v>44</v>
      </c>
    </row>
    <row r="15" spans="1:26" s="12" customFormat="1" ht="12" customHeight="1">
      <c r="A15" s="17" t="s">
        <v>5</v>
      </c>
      <c r="B15" s="18">
        <v>0.9</v>
      </c>
      <c r="C15" s="19">
        <f t="shared" si="0"/>
        <v>11.2</v>
      </c>
      <c r="D15" s="19">
        <v>0.9</v>
      </c>
      <c r="E15" s="19">
        <f t="shared" si="9"/>
        <v>6.2</v>
      </c>
      <c r="F15" s="23">
        <v>1.3888888888888889E-3</v>
      </c>
      <c r="G15" s="20">
        <f t="shared" si="1"/>
        <v>0.26874999999999999</v>
      </c>
      <c r="H15" s="20">
        <f t="shared" si="10"/>
        <v>0.44374999999999998</v>
      </c>
      <c r="I15" s="23">
        <f t="shared" si="11"/>
        <v>0.57916666666666661</v>
      </c>
      <c r="J15" s="23">
        <f t="shared" si="12"/>
        <v>0.61388888888888893</v>
      </c>
      <c r="K15" s="23">
        <f t="shared" si="2"/>
        <v>0.64722222222222214</v>
      </c>
      <c r="N15" s="17" t="s">
        <v>21</v>
      </c>
      <c r="O15" s="18">
        <v>1</v>
      </c>
      <c r="P15" s="19">
        <f t="shared" si="3"/>
        <v>11</v>
      </c>
      <c r="Q15" s="24">
        <v>1</v>
      </c>
      <c r="R15" s="19">
        <f t="shared" si="4"/>
        <v>11</v>
      </c>
      <c r="S15" s="28" t="s">
        <v>44</v>
      </c>
      <c r="T15" s="28" t="s">
        <v>44</v>
      </c>
      <c r="U15" s="25">
        <v>1.38888888888889E-3</v>
      </c>
      <c r="V15" s="25">
        <f t="shared" si="5"/>
        <v>0.22569444444444439</v>
      </c>
      <c r="W15" s="25">
        <f t="shared" si="6"/>
        <v>0.28124999999999994</v>
      </c>
      <c r="X15" s="25">
        <f t="shared" ref="X15:X16" si="13">X14+U15</f>
        <v>0.32291666666666663</v>
      </c>
      <c r="Y15" s="26">
        <f t="shared" si="8"/>
        <v>0.49722222222222218</v>
      </c>
      <c r="Z15" s="21" t="s">
        <v>44</v>
      </c>
    </row>
    <row r="16" spans="1:26" s="12" customFormat="1" ht="12" customHeight="1">
      <c r="A16" s="17" t="s">
        <v>6</v>
      </c>
      <c r="B16" s="18">
        <v>2.4</v>
      </c>
      <c r="C16" s="19">
        <f t="shared" si="0"/>
        <v>13.6</v>
      </c>
      <c r="D16" s="19">
        <v>2.4</v>
      </c>
      <c r="E16" s="19">
        <f t="shared" si="9"/>
        <v>8.6</v>
      </c>
      <c r="F16" s="23">
        <v>2.0833333333333333E-3</v>
      </c>
      <c r="G16" s="20">
        <f t="shared" si="1"/>
        <v>0.27083333333333331</v>
      </c>
      <c r="H16" s="20">
        <f t="shared" si="10"/>
        <v>0.4458333333333333</v>
      </c>
      <c r="I16" s="23">
        <f t="shared" si="11"/>
        <v>0.58124999999999993</v>
      </c>
      <c r="J16" s="23">
        <f t="shared" si="12"/>
        <v>0.61597222222222225</v>
      </c>
      <c r="K16" s="23">
        <f t="shared" si="2"/>
        <v>0.64930555555555547</v>
      </c>
      <c r="N16" s="17" t="s">
        <v>64</v>
      </c>
      <c r="O16" s="18">
        <v>0.8</v>
      </c>
      <c r="P16" s="19">
        <f t="shared" si="3"/>
        <v>11.8</v>
      </c>
      <c r="Q16" s="24">
        <v>0.8</v>
      </c>
      <c r="R16" s="19">
        <f t="shared" si="4"/>
        <v>11.8</v>
      </c>
      <c r="S16" s="28" t="s">
        <v>44</v>
      </c>
      <c r="T16" s="28" t="s">
        <v>44</v>
      </c>
      <c r="U16" s="25">
        <v>6.9444444444444447E-4</v>
      </c>
      <c r="V16" s="25">
        <f t="shared" si="5"/>
        <v>0.22638888888888883</v>
      </c>
      <c r="W16" s="25">
        <f t="shared" si="6"/>
        <v>0.28194444444444439</v>
      </c>
      <c r="X16" s="25">
        <f t="shared" si="13"/>
        <v>0.32361111111111107</v>
      </c>
      <c r="Y16" s="26">
        <f t="shared" si="8"/>
        <v>0.49791666666666662</v>
      </c>
      <c r="Z16" s="21" t="s">
        <v>44</v>
      </c>
    </row>
    <row r="17" spans="1:26" s="12" customFormat="1" ht="12" customHeight="1">
      <c r="A17" s="17" t="s">
        <v>7</v>
      </c>
      <c r="B17" s="18">
        <v>0.8</v>
      </c>
      <c r="C17" s="19">
        <f t="shared" si="0"/>
        <v>14.4</v>
      </c>
      <c r="D17" s="19">
        <v>0.8</v>
      </c>
      <c r="E17" s="19">
        <f t="shared" si="9"/>
        <v>9.4</v>
      </c>
      <c r="F17" s="23">
        <v>6.9444444444444404E-4</v>
      </c>
      <c r="G17" s="20">
        <f t="shared" si="1"/>
        <v>0.27152777777777776</v>
      </c>
      <c r="H17" s="20">
        <f t="shared" si="10"/>
        <v>0.44652777777777775</v>
      </c>
      <c r="I17" s="23">
        <f t="shared" si="11"/>
        <v>0.58194444444444438</v>
      </c>
      <c r="J17" s="23">
        <f t="shared" si="12"/>
        <v>0.6166666666666667</v>
      </c>
      <c r="K17" s="23">
        <f t="shared" si="2"/>
        <v>0.64999999999999991</v>
      </c>
      <c r="N17" s="17" t="s">
        <v>23</v>
      </c>
      <c r="O17" s="18">
        <v>1.5</v>
      </c>
      <c r="P17" s="19">
        <f t="shared" si="3"/>
        <v>13.3</v>
      </c>
      <c r="Q17" s="24">
        <v>1.5</v>
      </c>
      <c r="R17" s="19">
        <f t="shared" si="4"/>
        <v>13.3</v>
      </c>
      <c r="S17" s="28" t="s">
        <v>44</v>
      </c>
      <c r="T17" s="28" t="s">
        <v>44</v>
      </c>
      <c r="U17" s="25">
        <v>1.3888888888888889E-3</v>
      </c>
      <c r="V17" s="25">
        <f t="shared" si="5"/>
        <v>0.22777777777777772</v>
      </c>
      <c r="W17" s="25">
        <f>W16+U17</f>
        <v>0.28333333333333327</v>
      </c>
      <c r="X17" s="25">
        <f>X16+U17</f>
        <v>0.32499999999999996</v>
      </c>
      <c r="Y17" s="26">
        <f t="shared" si="8"/>
        <v>0.4993055555555555</v>
      </c>
      <c r="Z17" s="21" t="s">
        <v>44</v>
      </c>
    </row>
    <row r="18" spans="1:26" s="12" customFormat="1" ht="12" customHeight="1">
      <c r="A18" s="17" t="s">
        <v>8</v>
      </c>
      <c r="B18" s="18">
        <v>0.8</v>
      </c>
      <c r="C18" s="19">
        <f t="shared" si="0"/>
        <v>15.200000000000001</v>
      </c>
      <c r="D18" s="19">
        <v>0.8</v>
      </c>
      <c r="E18" s="19">
        <f t="shared" si="9"/>
        <v>10.200000000000001</v>
      </c>
      <c r="F18" s="23">
        <v>6.9444444444444447E-4</v>
      </c>
      <c r="G18" s="20">
        <f t="shared" si="1"/>
        <v>0.2722222222222222</v>
      </c>
      <c r="H18" s="20">
        <f t="shared" si="10"/>
        <v>0.44722222222222219</v>
      </c>
      <c r="I18" s="23">
        <f t="shared" si="11"/>
        <v>0.58263888888888882</v>
      </c>
      <c r="J18" s="23">
        <f t="shared" si="12"/>
        <v>0.61736111111111114</v>
      </c>
      <c r="K18" s="23">
        <f t="shared" si="2"/>
        <v>0.65069444444444435</v>
      </c>
      <c r="N18" s="17" t="s">
        <v>30</v>
      </c>
      <c r="O18" s="18">
        <v>0.6</v>
      </c>
      <c r="P18" s="19">
        <f t="shared" si="3"/>
        <v>13.9</v>
      </c>
      <c r="Q18" s="24">
        <v>0.6</v>
      </c>
      <c r="R18" s="19">
        <f t="shared" si="4"/>
        <v>13.9</v>
      </c>
      <c r="S18" s="28" t="s">
        <v>44</v>
      </c>
      <c r="T18" s="28" t="s">
        <v>44</v>
      </c>
      <c r="U18" s="25">
        <v>6.9444444444444447E-4</v>
      </c>
      <c r="V18" s="25">
        <f t="shared" si="5"/>
        <v>0.22847222222222216</v>
      </c>
      <c r="W18" s="25">
        <f t="shared" si="6"/>
        <v>0.28402777777777771</v>
      </c>
      <c r="X18" s="25">
        <f t="shared" ref="X18" si="14">X17+U18</f>
        <v>0.3256944444444444</v>
      </c>
      <c r="Y18" s="26">
        <f t="shared" si="8"/>
        <v>0.49999999999999994</v>
      </c>
      <c r="Z18" s="21" t="s">
        <v>44</v>
      </c>
    </row>
    <row r="19" spans="1:26" s="12" customFormat="1" ht="12" customHeight="1">
      <c r="A19" s="17" t="s">
        <v>9</v>
      </c>
      <c r="B19" s="18">
        <v>1.6</v>
      </c>
      <c r="C19" s="19">
        <f t="shared" si="0"/>
        <v>16.8</v>
      </c>
      <c r="D19" s="19">
        <v>1.6</v>
      </c>
      <c r="E19" s="19">
        <f t="shared" si="9"/>
        <v>11.8</v>
      </c>
      <c r="F19" s="23">
        <v>1.3888888888888889E-3</v>
      </c>
      <c r="G19" s="20">
        <f t="shared" si="1"/>
        <v>0.27361111111111108</v>
      </c>
      <c r="H19" s="20">
        <f t="shared" si="10"/>
        <v>0.44861111111111107</v>
      </c>
      <c r="I19" s="23">
        <f t="shared" si="11"/>
        <v>0.5840277777777777</v>
      </c>
      <c r="J19" s="23">
        <f t="shared" si="12"/>
        <v>0.61875000000000002</v>
      </c>
      <c r="K19" s="23">
        <f t="shared" si="2"/>
        <v>0.65208333333333324</v>
      </c>
      <c r="N19" s="17" t="s">
        <v>29</v>
      </c>
      <c r="O19" s="18">
        <v>0.8</v>
      </c>
      <c r="P19" s="19">
        <f t="shared" si="3"/>
        <v>14.700000000000001</v>
      </c>
      <c r="Q19" s="24">
        <v>0.8</v>
      </c>
      <c r="R19" s="19">
        <f t="shared" si="4"/>
        <v>14.700000000000001</v>
      </c>
      <c r="S19" s="28" t="s">
        <v>44</v>
      </c>
      <c r="T19" s="28" t="s">
        <v>44</v>
      </c>
      <c r="U19" s="25">
        <v>6.9444444444444447E-4</v>
      </c>
      <c r="V19" s="25">
        <f t="shared" si="5"/>
        <v>0.2291666666666666</v>
      </c>
      <c r="W19" s="25">
        <f t="shared" si="6"/>
        <v>0.28472222222222215</v>
      </c>
      <c r="X19" s="25">
        <f>X18+U19</f>
        <v>0.32638888888888884</v>
      </c>
      <c r="Y19" s="26">
        <f t="shared" si="8"/>
        <v>0.50069444444444444</v>
      </c>
      <c r="Z19" s="21" t="s">
        <v>44</v>
      </c>
    </row>
    <row r="20" spans="1:26" s="12" customFormat="1" ht="12" customHeight="1">
      <c r="A20" s="17" t="s">
        <v>10</v>
      </c>
      <c r="B20" s="18">
        <v>1.2</v>
      </c>
      <c r="C20" s="19">
        <f t="shared" si="0"/>
        <v>18</v>
      </c>
      <c r="D20" s="19">
        <v>1.2</v>
      </c>
      <c r="E20" s="19">
        <f t="shared" si="9"/>
        <v>13</v>
      </c>
      <c r="F20" s="23">
        <v>1.38888888888889E-3</v>
      </c>
      <c r="G20" s="20">
        <f t="shared" si="1"/>
        <v>0.27499999999999997</v>
      </c>
      <c r="H20" s="20">
        <f t="shared" si="10"/>
        <v>0.44999999999999996</v>
      </c>
      <c r="I20" s="23">
        <f t="shared" si="11"/>
        <v>0.58541666666666659</v>
      </c>
      <c r="J20" s="23">
        <f t="shared" si="12"/>
        <v>0.62013888888888891</v>
      </c>
      <c r="K20" s="23">
        <f t="shared" si="2"/>
        <v>0.65347222222222212</v>
      </c>
      <c r="N20" s="17" t="s">
        <v>28</v>
      </c>
      <c r="O20" s="18">
        <v>0.5</v>
      </c>
      <c r="P20" s="19">
        <f t="shared" si="3"/>
        <v>15.200000000000001</v>
      </c>
      <c r="Q20" s="24">
        <v>0.5</v>
      </c>
      <c r="R20" s="19">
        <f t="shared" si="4"/>
        <v>15.200000000000001</v>
      </c>
      <c r="S20" s="28" t="s">
        <v>44</v>
      </c>
      <c r="T20" s="28" t="s">
        <v>44</v>
      </c>
      <c r="U20" s="25">
        <v>6.9444444444444447E-4</v>
      </c>
      <c r="V20" s="25">
        <f t="shared" si="5"/>
        <v>0.22986111111111104</v>
      </c>
      <c r="W20" s="25">
        <f t="shared" si="6"/>
        <v>0.2854166666666666</v>
      </c>
      <c r="X20" s="25">
        <f t="shared" ref="X20:X21" si="15">X19+U20</f>
        <v>0.32708333333333328</v>
      </c>
      <c r="Y20" s="26">
        <f t="shared" si="8"/>
        <v>0.50138888888888888</v>
      </c>
      <c r="Z20" s="21" t="s">
        <v>44</v>
      </c>
    </row>
    <row r="21" spans="1:26" s="12" customFormat="1" ht="12" customHeight="1">
      <c r="A21" s="17" t="s">
        <v>17</v>
      </c>
      <c r="B21" s="18">
        <v>1.5</v>
      </c>
      <c r="C21" s="19">
        <f t="shared" si="0"/>
        <v>19.5</v>
      </c>
      <c r="D21" s="19">
        <v>1.5</v>
      </c>
      <c r="E21" s="19">
        <f t="shared" si="9"/>
        <v>14.5</v>
      </c>
      <c r="F21" s="23">
        <v>1.38888888888889E-3</v>
      </c>
      <c r="G21" s="20">
        <f t="shared" si="1"/>
        <v>0.27638888888888885</v>
      </c>
      <c r="H21" s="20">
        <f t="shared" si="10"/>
        <v>0.45138888888888884</v>
      </c>
      <c r="I21" s="23">
        <f t="shared" si="11"/>
        <v>0.58680555555555547</v>
      </c>
      <c r="J21" s="23">
        <f t="shared" si="12"/>
        <v>0.62152777777777779</v>
      </c>
      <c r="K21" s="23">
        <f t="shared" si="2"/>
        <v>0.65486111111111101</v>
      </c>
      <c r="N21" s="17" t="s">
        <v>27</v>
      </c>
      <c r="O21" s="18">
        <v>0.8</v>
      </c>
      <c r="P21" s="19">
        <f t="shared" si="3"/>
        <v>16</v>
      </c>
      <c r="Q21" s="24">
        <v>0.8</v>
      </c>
      <c r="R21" s="19">
        <f t="shared" si="4"/>
        <v>16</v>
      </c>
      <c r="S21" s="28" t="s">
        <v>44</v>
      </c>
      <c r="T21" s="28" t="s">
        <v>44</v>
      </c>
      <c r="U21" s="25">
        <v>6.9444444444444447E-4</v>
      </c>
      <c r="V21" s="25">
        <f t="shared" si="5"/>
        <v>0.23055555555555549</v>
      </c>
      <c r="W21" s="25">
        <f t="shared" si="6"/>
        <v>0.28611111111111104</v>
      </c>
      <c r="X21" s="25">
        <f t="shared" si="15"/>
        <v>0.32777777777777772</v>
      </c>
      <c r="Y21" s="26">
        <f t="shared" si="8"/>
        <v>0.50208333333333333</v>
      </c>
      <c r="Z21" s="21" t="s">
        <v>44</v>
      </c>
    </row>
    <row r="22" spans="1:26" s="12" customFormat="1" ht="12" customHeight="1">
      <c r="A22" s="17" t="s">
        <v>18</v>
      </c>
      <c r="B22" s="18">
        <v>1.5</v>
      </c>
      <c r="C22" s="19">
        <f t="shared" si="0"/>
        <v>21</v>
      </c>
      <c r="D22" s="19">
        <v>1.5</v>
      </c>
      <c r="E22" s="19">
        <f t="shared" si="9"/>
        <v>16</v>
      </c>
      <c r="F22" s="23">
        <v>1.3888888888888889E-3</v>
      </c>
      <c r="G22" s="20">
        <f t="shared" si="1"/>
        <v>0.27777777777777773</v>
      </c>
      <c r="H22" s="20">
        <f t="shared" si="10"/>
        <v>0.45277777777777772</v>
      </c>
      <c r="I22" s="23">
        <f t="shared" si="11"/>
        <v>0.58819444444444435</v>
      </c>
      <c r="J22" s="23">
        <f t="shared" si="12"/>
        <v>0.62291666666666667</v>
      </c>
      <c r="K22" s="23">
        <f t="shared" si="2"/>
        <v>0.65624999999999989</v>
      </c>
      <c r="N22" s="17" t="s">
        <v>64</v>
      </c>
      <c r="O22" s="21" t="s">
        <v>44</v>
      </c>
      <c r="P22" s="21" t="s">
        <v>44</v>
      </c>
      <c r="Q22" s="30" t="s">
        <v>44</v>
      </c>
      <c r="R22" s="28" t="s">
        <v>44</v>
      </c>
      <c r="S22" s="19">
        <v>3</v>
      </c>
      <c r="T22" s="19">
        <f>T4+S22</f>
        <v>3</v>
      </c>
      <c r="U22" s="28" t="s">
        <v>44</v>
      </c>
      <c r="V22" s="28" t="s">
        <v>44</v>
      </c>
      <c r="W22" s="28" t="s">
        <v>44</v>
      </c>
      <c r="X22" s="28" t="s">
        <v>44</v>
      </c>
      <c r="Y22" s="28" t="s">
        <v>44</v>
      </c>
      <c r="Z22" s="23">
        <v>0.61111111111111105</v>
      </c>
    </row>
    <row r="23" spans="1:26" s="12" customFormat="1" ht="12" customHeight="1">
      <c r="A23" s="17" t="s">
        <v>27</v>
      </c>
      <c r="B23" s="18">
        <v>0.4</v>
      </c>
      <c r="C23" s="19">
        <f t="shared" si="0"/>
        <v>21.4</v>
      </c>
      <c r="D23" s="19">
        <v>0.4</v>
      </c>
      <c r="E23" s="19">
        <f t="shared" si="9"/>
        <v>16.399999999999999</v>
      </c>
      <c r="F23" s="23">
        <v>6.9444444444444447E-4</v>
      </c>
      <c r="G23" s="20">
        <f t="shared" si="1"/>
        <v>0.27847222222222218</v>
      </c>
      <c r="H23" s="20">
        <f t="shared" si="10"/>
        <v>0.45347222222222217</v>
      </c>
      <c r="I23" s="23">
        <f t="shared" si="11"/>
        <v>0.5888888888888888</v>
      </c>
      <c r="J23" s="23">
        <f t="shared" si="12"/>
        <v>0.62361111111111112</v>
      </c>
      <c r="K23" s="23">
        <f t="shared" si="2"/>
        <v>0.65694444444444433</v>
      </c>
      <c r="N23" s="17" t="s">
        <v>19</v>
      </c>
      <c r="O23" s="21" t="s">
        <v>44</v>
      </c>
      <c r="P23" s="21" t="s">
        <v>44</v>
      </c>
      <c r="Q23" s="30" t="s">
        <v>44</v>
      </c>
      <c r="R23" s="28" t="s">
        <v>44</v>
      </c>
      <c r="S23" s="19">
        <v>0.8</v>
      </c>
      <c r="T23" s="19">
        <f>T22+S23</f>
        <v>3.8</v>
      </c>
      <c r="U23" s="28" t="s">
        <v>44</v>
      </c>
      <c r="V23" s="28" t="s">
        <v>44</v>
      </c>
      <c r="W23" s="28" t="s">
        <v>44</v>
      </c>
      <c r="X23" s="28" t="s">
        <v>44</v>
      </c>
      <c r="Y23" s="28" t="s">
        <v>44</v>
      </c>
      <c r="Z23" s="23">
        <v>0.6118055555555556</v>
      </c>
    </row>
    <row r="24" spans="1:26" s="12" customFormat="1" ht="12" customHeight="1">
      <c r="A24" s="17" t="s">
        <v>28</v>
      </c>
      <c r="B24" s="18">
        <v>0.8</v>
      </c>
      <c r="C24" s="19">
        <f t="shared" si="0"/>
        <v>22.2</v>
      </c>
      <c r="D24" s="19">
        <v>0.8</v>
      </c>
      <c r="E24" s="19">
        <f t="shared" si="9"/>
        <v>17.2</v>
      </c>
      <c r="F24" s="23">
        <v>6.9444444444444404E-4</v>
      </c>
      <c r="G24" s="20">
        <f t="shared" si="1"/>
        <v>0.27916666666666662</v>
      </c>
      <c r="H24" s="20">
        <f t="shared" si="10"/>
        <v>0.45416666666666661</v>
      </c>
      <c r="I24" s="23">
        <f t="shared" si="11"/>
        <v>0.58958333333333324</v>
      </c>
      <c r="J24" s="23">
        <f t="shared" si="12"/>
        <v>0.62430555555555556</v>
      </c>
      <c r="K24" s="23">
        <f t="shared" si="2"/>
        <v>0.65763888888888877</v>
      </c>
      <c r="N24" s="17" t="s">
        <v>18</v>
      </c>
      <c r="O24" s="18">
        <v>0.5</v>
      </c>
      <c r="P24" s="19">
        <f>P21+O24</f>
        <v>16.5</v>
      </c>
      <c r="Q24" s="24">
        <v>0.5</v>
      </c>
      <c r="R24" s="19">
        <f>R21+Q24</f>
        <v>16.5</v>
      </c>
      <c r="S24" s="19">
        <v>1.5</v>
      </c>
      <c r="T24" s="19">
        <f>T23+S24</f>
        <v>5.3</v>
      </c>
      <c r="U24" s="25">
        <v>1.3888888888888889E-3</v>
      </c>
      <c r="V24" s="25">
        <f>V21+U24</f>
        <v>0.23194444444444437</v>
      </c>
      <c r="W24" s="25">
        <f>W21+U24</f>
        <v>0.28749999999999992</v>
      </c>
      <c r="X24" s="25">
        <f>X21+U24</f>
        <v>0.32916666666666661</v>
      </c>
      <c r="Y24" s="26">
        <f>Y21+U24</f>
        <v>0.50347222222222221</v>
      </c>
      <c r="Z24" s="23">
        <f>Z23+U24</f>
        <v>0.61319444444444449</v>
      </c>
    </row>
    <row r="25" spans="1:26" s="12" customFormat="1" ht="12" customHeight="1">
      <c r="A25" s="17" t="s">
        <v>29</v>
      </c>
      <c r="B25" s="18">
        <v>0.5</v>
      </c>
      <c r="C25" s="19">
        <f>C24+B25</f>
        <v>22.7</v>
      </c>
      <c r="D25" s="19">
        <v>0.5</v>
      </c>
      <c r="E25" s="19">
        <f t="shared" si="9"/>
        <v>17.7</v>
      </c>
      <c r="F25" s="23">
        <v>6.9444444444444447E-4</v>
      </c>
      <c r="G25" s="20">
        <f t="shared" si="1"/>
        <v>0.27986111111111106</v>
      </c>
      <c r="H25" s="20">
        <f t="shared" si="10"/>
        <v>0.45486111111111105</v>
      </c>
      <c r="I25" s="23">
        <f t="shared" si="11"/>
        <v>0.59027777777777768</v>
      </c>
      <c r="J25" s="23">
        <f t="shared" si="12"/>
        <v>0.625</v>
      </c>
      <c r="K25" s="23">
        <f t="shared" si="2"/>
        <v>0.65833333333333321</v>
      </c>
      <c r="N25" s="17" t="s">
        <v>17</v>
      </c>
      <c r="O25" s="18">
        <v>1.5</v>
      </c>
      <c r="P25" s="19">
        <f>P24+O25</f>
        <v>18</v>
      </c>
      <c r="Q25" s="24">
        <v>1.5</v>
      </c>
      <c r="R25" s="19">
        <f>R24+Q25</f>
        <v>18</v>
      </c>
      <c r="S25" s="19">
        <v>1.5</v>
      </c>
      <c r="T25" s="19">
        <f t="shared" ref="T25:T26" si="16">T24+S25</f>
        <v>6.8</v>
      </c>
      <c r="U25" s="25">
        <v>1.38888888888889E-3</v>
      </c>
      <c r="V25" s="25">
        <f>V24+U25</f>
        <v>0.23333333333333325</v>
      </c>
      <c r="W25" s="25">
        <f>W24+U25</f>
        <v>0.28888888888888881</v>
      </c>
      <c r="X25" s="25">
        <f>X24+U25</f>
        <v>0.33055555555555549</v>
      </c>
      <c r="Y25" s="26">
        <f>Y24+U25</f>
        <v>0.50486111111111109</v>
      </c>
      <c r="Z25" s="23">
        <f>Z24+U25</f>
        <v>0.61458333333333337</v>
      </c>
    </row>
    <row r="26" spans="1:26" s="12" customFormat="1" ht="12" customHeight="1">
      <c r="A26" s="17" t="s">
        <v>30</v>
      </c>
      <c r="B26" s="18">
        <v>0.8</v>
      </c>
      <c r="C26" s="19">
        <f t="shared" si="0"/>
        <v>23.5</v>
      </c>
      <c r="D26" s="19">
        <v>0.8</v>
      </c>
      <c r="E26" s="19">
        <f t="shared" si="9"/>
        <v>18.5</v>
      </c>
      <c r="F26" s="23">
        <v>6.9444444444444447E-4</v>
      </c>
      <c r="G26" s="20">
        <f t="shared" si="1"/>
        <v>0.2805555555555555</v>
      </c>
      <c r="H26" s="20">
        <f t="shared" si="10"/>
        <v>0.45555555555555549</v>
      </c>
      <c r="I26" s="23">
        <f t="shared" si="11"/>
        <v>0.59097222222222212</v>
      </c>
      <c r="J26" s="23">
        <f t="shared" si="12"/>
        <v>0.62569444444444444</v>
      </c>
      <c r="K26" s="23">
        <f t="shared" si="2"/>
        <v>0.65902777777777766</v>
      </c>
      <c r="N26" s="17" t="s">
        <v>10</v>
      </c>
      <c r="O26" s="18">
        <v>1.6</v>
      </c>
      <c r="P26" s="19">
        <f t="shared" ref="P26" si="17">P25+O26</f>
        <v>19.600000000000001</v>
      </c>
      <c r="Q26" s="24">
        <v>1.6</v>
      </c>
      <c r="R26" s="19">
        <f t="shared" ref="R26:R33" si="18">R25+Q26</f>
        <v>19.600000000000001</v>
      </c>
      <c r="S26" s="19">
        <v>1.6</v>
      </c>
      <c r="T26" s="19">
        <f t="shared" si="16"/>
        <v>8.4</v>
      </c>
      <c r="U26" s="25">
        <v>1.38888888888889E-3</v>
      </c>
      <c r="V26" s="25">
        <f>V25+U26</f>
        <v>0.23472222222222214</v>
      </c>
      <c r="W26" s="25">
        <f>W25+U26</f>
        <v>0.29027777777777769</v>
      </c>
      <c r="X26" s="25">
        <f>X25+U26</f>
        <v>0.33194444444444438</v>
      </c>
      <c r="Y26" s="26">
        <f t="shared" ref="Y26:Y32" si="19">Y25+U26</f>
        <v>0.50624999999999998</v>
      </c>
      <c r="Z26" s="23">
        <f>Z25+U26</f>
        <v>0.61597222222222225</v>
      </c>
    </row>
    <row r="27" spans="1:26" s="12" customFormat="1" ht="12" customHeight="1">
      <c r="A27" s="17" t="s">
        <v>23</v>
      </c>
      <c r="B27" s="18">
        <v>0.6</v>
      </c>
      <c r="C27" s="19">
        <f t="shared" si="0"/>
        <v>24.1</v>
      </c>
      <c r="D27" s="19">
        <v>0.6</v>
      </c>
      <c r="E27" s="19">
        <f t="shared" si="9"/>
        <v>19.100000000000001</v>
      </c>
      <c r="F27" s="23">
        <v>6.9444444444444447E-4</v>
      </c>
      <c r="G27" s="20">
        <f t="shared" si="1"/>
        <v>0.28124999999999994</v>
      </c>
      <c r="H27" s="20">
        <f t="shared" si="10"/>
        <v>0.45624999999999993</v>
      </c>
      <c r="I27" s="23">
        <f t="shared" si="11"/>
        <v>0.59166666666666656</v>
      </c>
      <c r="J27" s="23">
        <f t="shared" si="12"/>
        <v>0.62638888888888888</v>
      </c>
      <c r="K27" s="23">
        <f t="shared" si="2"/>
        <v>0.6597222222222221</v>
      </c>
      <c r="N27" s="17" t="s">
        <v>16</v>
      </c>
      <c r="O27" s="21" t="s">
        <v>44</v>
      </c>
      <c r="P27" s="21" t="s">
        <v>44</v>
      </c>
      <c r="Q27" s="24">
        <v>0.7</v>
      </c>
      <c r="R27" s="19">
        <f t="shared" si="18"/>
        <v>20.3</v>
      </c>
      <c r="S27" s="28" t="s">
        <v>44</v>
      </c>
      <c r="T27" s="28" t="s">
        <v>44</v>
      </c>
      <c r="U27" s="25">
        <v>6.9444444444444447E-4</v>
      </c>
      <c r="V27" s="28" t="s">
        <v>44</v>
      </c>
      <c r="W27" s="28" t="s">
        <v>44</v>
      </c>
      <c r="X27" s="28" t="s">
        <v>44</v>
      </c>
      <c r="Y27" s="26">
        <f t="shared" si="19"/>
        <v>0.50694444444444442</v>
      </c>
      <c r="Z27" s="21" t="s">
        <v>44</v>
      </c>
    </row>
    <row r="28" spans="1:26" s="12" customFormat="1" ht="12" customHeight="1">
      <c r="A28" s="17" t="s">
        <v>20</v>
      </c>
      <c r="B28" s="18">
        <v>1.5</v>
      </c>
      <c r="C28" s="19">
        <f t="shared" si="0"/>
        <v>25.6</v>
      </c>
      <c r="D28" s="19">
        <v>1.5</v>
      </c>
      <c r="E28" s="19">
        <f t="shared" si="9"/>
        <v>20.6</v>
      </c>
      <c r="F28" s="23">
        <v>1.3888888888888889E-3</v>
      </c>
      <c r="G28" s="20">
        <f t="shared" si="1"/>
        <v>0.28263888888888883</v>
      </c>
      <c r="H28" s="20">
        <f t="shared" si="10"/>
        <v>0.45763888888888882</v>
      </c>
      <c r="I28" s="23">
        <f t="shared" si="11"/>
        <v>0.59305555555555545</v>
      </c>
      <c r="J28" s="23">
        <f t="shared" si="12"/>
        <v>0.62777777777777777</v>
      </c>
      <c r="K28" s="23">
        <f t="shared" si="2"/>
        <v>0.66111111111111098</v>
      </c>
      <c r="N28" s="17" t="s">
        <v>15</v>
      </c>
      <c r="O28" s="21" t="s">
        <v>44</v>
      </c>
      <c r="P28" s="21" t="s">
        <v>44</v>
      </c>
      <c r="Q28" s="24">
        <v>1.2</v>
      </c>
      <c r="R28" s="19">
        <f t="shared" si="18"/>
        <v>21.5</v>
      </c>
      <c r="S28" s="28" t="s">
        <v>44</v>
      </c>
      <c r="T28" s="28" t="s">
        <v>44</v>
      </c>
      <c r="U28" s="25">
        <v>1.3888888888888889E-3</v>
      </c>
      <c r="V28" s="28" t="s">
        <v>44</v>
      </c>
      <c r="W28" s="28" t="s">
        <v>44</v>
      </c>
      <c r="X28" s="28" t="s">
        <v>44</v>
      </c>
      <c r="Y28" s="26">
        <f t="shared" si="19"/>
        <v>0.5083333333333333</v>
      </c>
      <c r="Z28" s="21" t="s">
        <v>44</v>
      </c>
    </row>
    <row r="29" spans="1:26" s="12" customFormat="1" ht="12" customHeight="1">
      <c r="A29" s="17" t="s">
        <v>21</v>
      </c>
      <c r="B29" s="18">
        <v>0.8</v>
      </c>
      <c r="C29" s="19">
        <f t="shared" si="0"/>
        <v>26.400000000000002</v>
      </c>
      <c r="D29" s="19">
        <v>0.8</v>
      </c>
      <c r="E29" s="19">
        <f t="shared" si="9"/>
        <v>21.400000000000002</v>
      </c>
      <c r="F29" s="23">
        <v>6.9444444444444404E-4</v>
      </c>
      <c r="G29" s="20">
        <f t="shared" si="1"/>
        <v>0.28333333333333327</v>
      </c>
      <c r="H29" s="20">
        <f t="shared" si="10"/>
        <v>0.45833333333333326</v>
      </c>
      <c r="I29" s="23">
        <f t="shared" si="11"/>
        <v>0.59374999999999989</v>
      </c>
      <c r="J29" s="23">
        <f t="shared" si="12"/>
        <v>0.62847222222222221</v>
      </c>
      <c r="K29" s="23">
        <f t="shared" si="2"/>
        <v>0.66180555555555542</v>
      </c>
      <c r="N29" s="17" t="s">
        <v>14</v>
      </c>
      <c r="O29" s="21" t="s">
        <v>44</v>
      </c>
      <c r="P29" s="21" t="s">
        <v>44</v>
      </c>
      <c r="Q29" s="24">
        <v>0.7</v>
      </c>
      <c r="R29" s="19">
        <f t="shared" si="18"/>
        <v>22.2</v>
      </c>
      <c r="S29" s="28" t="s">
        <v>44</v>
      </c>
      <c r="T29" s="28" t="s">
        <v>44</v>
      </c>
      <c r="U29" s="25">
        <v>6.9444444444444447E-4</v>
      </c>
      <c r="V29" s="28" t="s">
        <v>44</v>
      </c>
      <c r="W29" s="28" t="s">
        <v>44</v>
      </c>
      <c r="X29" s="28" t="s">
        <v>44</v>
      </c>
      <c r="Y29" s="26">
        <f t="shared" si="19"/>
        <v>0.50902777777777775</v>
      </c>
      <c r="Z29" s="21" t="s">
        <v>44</v>
      </c>
    </row>
    <row r="30" spans="1:26" s="12" customFormat="1" ht="12" customHeight="1">
      <c r="A30" s="17" t="s">
        <v>31</v>
      </c>
      <c r="B30" s="18">
        <v>1.2</v>
      </c>
      <c r="C30" s="19">
        <f t="shared" si="0"/>
        <v>27.6</v>
      </c>
      <c r="D30" s="19">
        <v>1.2</v>
      </c>
      <c r="E30" s="19">
        <f t="shared" si="9"/>
        <v>22.6</v>
      </c>
      <c r="F30" s="23">
        <v>1.3888888888888889E-3</v>
      </c>
      <c r="G30" s="20">
        <f t="shared" si="1"/>
        <v>0.28472222222222215</v>
      </c>
      <c r="H30" s="20">
        <f t="shared" si="10"/>
        <v>0.45972222222222214</v>
      </c>
      <c r="I30" s="23">
        <f t="shared" si="11"/>
        <v>0.59513888888888877</v>
      </c>
      <c r="J30" s="23">
        <f t="shared" si="12"/>
        <v>0.62986111111111109</v>
      </c>
      <c r="K30" s="23">
        <f t="shared" si="2"/>
        <v>0.66319444444444431</v>
      </c>
      <c r="N30" s="17" t="s">
        <v>13</v>
      </c>
      <c r="O30" s="21" t="s">
        <v>44</v>
      </c>
      <c r="P30" s="21" t="s">
        <v>44</v>
      </c>
      <c r="Q30" s="24">
        <v>0.5</v>
      </c>
      <c r="R30" s="19">
        <f t="shared" si="18"/>
        <v>22.7</v>
      </c>
      <c r="S30" s="28" t="s">
        <v>44</v>
      </c>
      <c r="T30" s="28" t="s">
        <v>44</v>
      </c>
      <c r="U30" s="25">
        <v>6.9444444444444447E-4</v>
      </c>
      <c r="V30" s="28" t="s">
        <v>44</v>
      </c>
      <c r="W30" s="28" t="s">
        <v>44</v>
      </c>
      <c r="X30" s="28" t="s">
        <v>44</v>
      </c>
      <c r="Y30" s="26">
        <f t="shared" si="19"/>
        <v>0.50972222222222219</v>
      </c>
      <c r="Z30" s="21" t="s">
        <v>44</v>
      </c>
    </row>
    <row r="31" spans="1:26" s="12" customFormat="1" ht="12" customHeight="1">
      <c r="A31" s="17" t="s">
        <v>32</v>
      </c>
      <c r="B31" s="18">
        <v>0.9</v>
      </c>
      <c r="C31" s="19">
        <f t="shared" si="0"/>
        <v>28.5</v>
      </c>
      <c r="D31" s="19">
        <v>0.9</v>
      </c>
      <c r="E31" s="19">
        <f t="shared" si="9"/>
        <v>23.5</v>
      </c>
      <c r="F31" s="23">
        <v>1.3888888888888889E-3</v>
      </c>
      <c r="G31" s="20">
        <f t="shared" si="1"/>
        <v>0.28611111111111104</v>
      </c>
      <c r="H31" s="20">
        <f t="shared" si="10"/>
        <v>0.46111111111111103</v>
      </c>
      <c r="I31" s="23">
        <f t="shared" si="11"/>
        <v>0.59652777777777766</v>
      </c>
      <c r="J31" s="23">
        <f t="shared" si="12"/>
        <v>0.63124999999999998</v>
      </c>
      <c r="K31" s="23">
        <f t="shared" si="2"/>
        <v>0.66458333333333319</v>
      </c>
      <c r="N31" s="17" t="s">
        <v>12</v>
      </c>
      <c r="O31" s="21" t="s">
        <v>44</v>
      </c>
      <c r="P31" s="21" t="s">
        <v>44</v>
      </c>
      <c r="Q31" s="24">
        <v>1</v>
      </c>
      <c r="R31" s="19">
        <f t="shared" si="18"/>
        <v>23.7</v>
      </c>
      <c r="S31" s="28" t="s">
        <v>44</v>
      </c>
      <c r="T31" s="28" t="s">
        <v>44</v>
      </c>
      <c r="U31" s="25">
        <v>1.3888888888888889E-3</v>
      </c>
      <c r="V31" s="28" t="s">
        <v>44</v>
      </c>
      <c r="W31" s="28" t="s">
        <v>44</v>
      </c>
      <c r="X31" s="28" t="s">
        <v>44</v>
      </c>
      <c r="Y31" s="26">
        <f t="shared" si="19"/>
        <v>0.51111111111111107</v>
      </c>
      <c r="Z31" s="21" t="s">
        <v>44</v>
      </c>
    </row>
    <row r="32" spans="1:26" s="12" customFormat="1" ht="12" customHeight="1">
      <c r="A32" s="17" t="s">
        <v>33</v>
      </c>
      <c r="B32" s="18">
        <v>1</v>
      </c>
      <c r="C32" s="19">
        <f t="shared" si="0"/>
        <v>29.5</v>
      </c>
      <c r="D32" s="19">
        <v>1</v>
      </c>
      <c r="E32" s="19">
        <f t="shared" si="9"/>
        <v>24.5</v>
      </c>
      <c r="F32" s="23">
        <v>1.38888888888889E-3</v>
      </c>
      <c r="G32" s="20">
        <f t="shared" si="1"/>
        <v>0.28749999999999992</v>
      </c>
      <c r="H32" s="20">
        <f>H31+F32</f>
        <v>0.46249999999999991</v>
      </c>
      <c r="I32" s="23">
        <f t="shared" si="11"/>
        <v>0.59791666666666654</v>
      </c>
      <c r="J32" s="23">
        <f t="shared" si="12"/>
        <v>0.63263888888888886</v>
      </c>
      <c r="K32" s="23">
        <f t="shared" si="2"/>
        <v>0.66597222222222208</v>
      </c>
      <c r="L32" s="12" t="s">
        <v>1</v>
      </c>
      <c r="N32" s="17" t="s">
        <v>11</v>
      </c>
      <c r="O32" s="21" t="s">
        <v>44</v>
      </c>
      <c r="P32" s="21" t="s">
        <v>44</v>
      </c>
      <c r="Q32" s="24">
        <v>0.7</v>
      </c>
      <c r="R32" s="19">
        <f t="shared" si="18"/>
        <v>24.4</v>
      </c>
      <c r="S32" s="28" t="s">
        <v>44</v>
      </c>
      <c r="T32" s="28" t="s">
        <v>44</v>
      </c>
      <c r="U32" s="25">
        <v>6.9444444444444447E-4</v>
      </c>
      <c r="V32" s="28" t="s">
        <v>44</v>
      </c>
      <c r="W32" s="28" t="s">
        <v>44</v>
      </c>
      <c r="X32" s="28" t="s">
        <v>44</v>
      </c>
      <c r="Y32" s="26">
        <f t="shared" si="19"/>
        <v>0.51180555555555551</v>
      </c>
      <c r="Z32" s="21" t="s">
        <v>44</v>
      </c>
    </row>
    <row r="33" spans="1:26" s="12" customFormat="1" ht="12" customHeight="1">
      <c r="A33" s="17" t="s">
        <v>34</v>
      </c>
      <c r="B33" s="18">
        <v>1.1000000000000001</v>
      </c>
      <c r="C33" s="19">
        <f t="shared" si="0"/>
        <v>30.6</v>
      </c>
      <c r="D33" s="19">
        <v>1.1000000000000001</v>
      </c>
      <c r="E33" s="19">
        <f t="shared" si="9"/>
        <v>25.6</v>
      </c>
      <c r="F33" s="23">
        <v>1.38888888888889E-3</v>
      </c>
      <c r="G33" s="20">
        <f t="shared" si="1"/>
        <v>0.28888888888888881</v>
      </c>
      <c r="H33" s="20">
        <f t="shared" si="10"/>
        <v>0.4638888888888888</v>
      </c>
      <c r="I33" s="23">
        <f t="shared" si="11"/>
        <v>0.59930555555555542</v>
      </c>
      <c r="J33" s="23">
        <f t="shared" si="12"/>
        <v>0.63402777777777775</v>
      </c>
      <c r="K33" s="23">
        <f t="shared" si="2"/>
        <v>0.66736111111111096</v>
      </c>
      <c r="N33" s="17" t="s">
        <v>9</v>
      </c>
      <c r="O33" s="18">
        <v>1.1000000000000001</v>
      </c>
      <c r="P33" s="19">
        <f>P26+O33</f>
        <v>20.700000000000003</v>
      </c>
      <c r="Q33" s="24">
        <v>0.1</v>
      </c>
      <c r="R33" s="19">
        <f t="shared" si="18"/>
        <v>24.5</v>
      </c>
      <c r="S33" s="19">
        <f t="shared" ref="S33" si="20">O33</f>
        <v>1.1000000000000001</v>
      </c>
      <c r="T33" s="19">
        <f>T26+S33</f>
        <v>9.5</v>
      </c>
      <c r="U33" s="25">
        <v>1.3888888888888889E-3</v>
      </c>
      <c r="V33" s="25">
        <f>V26+U33</f>
        <v>0.23611111111111102</v>
      </c>
      <c r="W33" s="25">
        <f>W26+U33</f>
        <v>0.29166666666666657</v>
      </c>
      <c r="X33" s="25">
        <f>X26+U33</f>
        <v>0.33333333333333326</v>
      </c>
      <c r="Y33" s="26">
        <v>0.51250000000000007</v>
      </c>
      <c r="Z33" s="23">
        <f>Z26+U33</f>
        <v>0.61736111111111114</v>
      </c>
    </row>
    <row r="34" spans="1:26" s="12" customFormat="1" ht="12" customHeight="1">
      <c r="A34" s="17" t="s">
        <v>35</v>
      </c>
      <c r="B34" s="18">
        <v>2</v>
      </c>
      <c r="C34" s="19">
        <f>C33+B34</f>
        <v>32.6</v>
      </c>
      <c r="D34" s="19">
        <v>2</v>
      </c>
      <c r="E34" s="19">
        <f t="shared" si="9"/>
        <v>27.6</v>
      </c>
      <c r="F34" s="23">
        <v>2.0833333333333333E-3</v>
      </c>
      <c r="G34" s="20">
        <f t="shared" si="1"/>
        <v>0.29097222222222213</v>
      </c>
      <c r="H34" s="20">
        <f t="shared" si="10"/>
        <v>0.46597222222222212</v>
      </c>
      <c r="I34" s="23">
        <f t="shared" si="11"/>
        <v>0.60138888888888875</v>
      </c>
      <c r="J34" s="23">
        <f t="shared" si="12"/>
        <v>0.63611111111111107</v>
      </c>
      <c r="K34" s="23">
        <f t="shared" si="2"/>
        <v>0.66944444444444429</v>
      </c>
      <c r="N34" s="17" t="s">
        <v>8</v>
      </c>
      <c r="O34" s="18">
        <v>1.4</v>
      </c>
      <c r="P34" s="19">
        <f>P33+O34</f>
        <v>22.1</v>
      </c>
      <c r="Q34" s="24">
        <v>1.4</v>
      </c>
      <c r="R34" s="19">
        <f>R33+Q34</f>
        <v>25.9</v>
      </c>
      <c r="S34" s="19">
        <v>1.4</v>
      </c>
      <c r="T34" s="19">
        <f>T33+S34</f>
        <v>10.9</v>
      </c>
      <c r="U34" s="25">
        <v>1.38888888888889E-3</v>
      </c>
      <c r="V34" s="25">
        <f>V33+U34</f>
        <v>0.23749999999999991</v>
      </c>
      <c r="W34" s="25">
        <f>W33+U34</f>
        <v>0.29305555555555546</v>
      </c>
      <c r="X34" s="25">
        <f>X33+U34</f>
        <v>0.33472222222222214</v>
      </c>
      <c r="Y34" s="26">
        <f>Y33+U34</f>
        <v>0.51388888888888895</v>
      </c>
      <c r="Z34" s="23">
        <f>Z33+U34</f>
        <v>0.61875000000000002</v>
      </c>
    </row>
    <row r="35" spans="1:26" s="12" customFormat="1" ht="12" customHeight="1">
      <c r="A35" s="17" t="s">
        <v>36</v>
      </c>
      <c r="B35" s="18">
        <v>0.5</v>
      </c>
      <c r="C35" s="19">
        <f t="shared" si="0"/>
        <v>33.1</v>
      </c>
      <c r="D35" s="19">
        <v>0.5</v>
      </c>
      <c r="E35" s="19">
        <f t="shared" si="9"/>
        <v>28.1</v>
      </c>
      <c r="F35" s="23">
        <v>6.9444444444444447E-4</v>
      </c>
      <c r="G35" s="20">
        <f t="shared" si="1"/>
        <v>0.29166666666666657</v>
      </c>
      <c r="H35" s="20">
        <f t="shared" si="10"/>
        <v>0.46666666666666656</v>
      </c>
      <c r="I35" s="23">
        <f t="shared" si="11"/>
        <v>0.60208333333333319</v>
      </c>
      <c r="J35" s="23">
        <f t="shared" si="12"/>
        <v>0.63680555555555551</v>
      </c>
      <c r="K35" s="23">
        <f t="shared" si="2"/>
        <v>0.67013888888888873</v>
      </c>
      <c r="N35" s="17" t="s">
        <v>7</v>
      </c>
      <c r="O35" s="18">
        <v>1</v>
      </c>
      <c r="P35" s="19">
        <f t="shared" ref="P35:P48" si="21">P34+O35</f>
        <v>23.1</v>
      </c>
      <c r="Q35" s="24">
        <v>1</v>
      </c>
      <c r="R35" s="19">
        <f t="shared" ref="R35:R48" si="22">R34+Q35</f>
        <v>26.9</v>
      </c>
      <c r="S35" s="19">
        <v>1</v>
      </c>
      <c r="T35" s="19">
        <f t="shared" ref="T35:T48" si="23">T34+S35</f>
        <v>11.9</v>
      </c>
      <c r="U35" s="25">
        <v>1.38888888888889E-3</v>
      </c>
      <c r="V35" s="25">
        <f t="shared" ref="V35:V48" si="24">V34+U35</f>
        <v>0.23888888888888879</v>
      </c>
      <c r="W35" s="25">
        <f t="shared" ref="W35:W42" si="25">W34+U35</f>
        <v>0.29444444444444434</v>
      </c>
      <c r="X35" s="25">
        <f t="shared" ref="X35:X42" si="26">X34+U35</f>
        <v>0.33611111111111103</v>
      </c>
      <c r="Y35" s="26">
        <f t="shared" ref="Y35:Y41" si="27">Y34+U35</f>
        <v>0.51527777777777783</v>
      </c>
      <c r="Z35" s="23">
        <f t="shared" ref="Z35:Z48" si="28">Z34+U35</f>
        <v>0.62013888888888891</v>
      </c>
    </row>
    <row r="36" spans="1:26" s="12" customFormat="1" ht="12" customHeight="1">
      <c r="A36" s="17" t="s">
        <v>37</v>
      </c>
      <c r="B36" s="18">
        <v>0.9</v>
      </c>
      <c r="C36" s="19">
        <f t="shared" si="0"/>
        <v>34</v>
      </c>
      <c r="D36" s="19">
        <v>0.9</v>
      </c>
      <c r="E36" s="19">
        <f t="shared" si="9"/>
        <v>29</v>
      </c>
      <c r="F36" s="23">
        <v>1.3888888888888889E-3</v>
      </c>
      <c r="G36" s="20">
        <f t="shared" si="1"/>
        <v>0.29305555555555546</v>
      </c>
      <c r="H36" s="20">
        <f>H35+F36</f>
        <v>0.46805555555555545</v>
      </c>
      <c r="I36" s="23">
        <f t="shared" si="11"/>
        <v>0.60347222222222208</v>
      </c>
      <c r="J36" s="23">
        <f t="shared" si="12"/>
        <v>0.6381944444444444</v>
      </c>
      <c r="K36" s="23">
        <f t="shared" si="2"/>
        <v>0.67152777777777761</v>
      </c>
      <c r="N36" s="17" t="s">
        <v>6</v>
      </c>
      <c r="O36" s="18">
        <v>0.8</v>
      </c>
      <c r="P36" s="19">
        <f t="shared" si="21"/>
        <v>23.900000000000002</v>
      </c>
      <c r="Q36" s="24">
        <v>0.8</v>
      </c>
      <c r="R36" s="19">
        <f t="shared" si="22"/>
        <v>27.7</v>
      </c>
      <c r="S36" s="19">
        <v>0.8</v>
      </c>
      <c r="T36" s="19">
        <f t="shared" si="23"/>
        <v>12.700000000000001</v>
      </c>
      <c r="U36" s="25">
        <v>6.9444444444444447E-4</v>
      </c>
      <c r="V36" s="25">
        <f t="shared" si="24"/>
        <v>0.23958333333333323</v>
      </c>
      <c r="W36" s="25">
        <f t="shared" si="25"/>
        <v>0.29513888888888878</v>
      </c>
      <c r="X36" s="25">
        <f t="shared" si="26"/>
        <v>0.33680555555555547</v>
      </c>
      <c r="Y36" s="26">
        <f t="shared" si="27"/>
        <v>0.51597222222222228</v>
      </c>
      <c r="Z36" s="23">
        <f t="shared" si="28"/>
        <v>0.62083333333333335</v>
      </c>
    </row>
    <row r="37" spans="1:26" s="12" customFormat="1" ht="12" customHeight="1">
      <c r="A37" s="17" t="s">
        <v>38</v>
      </c>
      <c r="B37" s="18">
        <v>1.1000000000000001</v>
      </c>
      <c r="C37" s="19">
        <f t="shared" si="0"/>
        <v>35.1</v>
      </c>
      <c r="D37" s="19">
        <v>1.1000000000000001</v>
      </c>
      <c r="E37" s="19">
        <f t="shared" si="9"/>
        <v>30.1</v>
      </c>
      <c r="F37" s="23">
        <v>1.38888888888889E-3</v>
      </c>
      <c r="G37" s="20">
        <f t="shared" si="1"/>
        <v>0.29444444444444434</v>
      </c>
      <c r="H37" s="20">
        <f t="shared" si="10"/>
        <v>0.46944444444444433</v>
      </c>
      <c r="I37" s="23">
        <f t="shared" si="11"/>
        <v>0.60486111111111096</v>
      </c>
      <c r="J37" s="23">
        <f t="shared" si="12"/>
        <v>0.63958333333333328</v>
      </c>
      <c r="K37" s="23">
        <f t="shared" si="2"/>
        <v>0.6729166666666665</v>
      </c>
      <c r="N37" s="17" t="s">
        <v>5</v>
      </c>
      <c r="O37" s="18">
        <v>2.4</v>
      </c>
      <c r="P37" s="19">
        <f t="shared" si="21"/>
        <v>26.3</v>
      </c>
      <c r="Q37" s="24">
        <v>2.4</v>
      </c>
      <c r="R37" s="19">
        <f t="shared" si="22"/>
        <v>30.099999999999998</v>
      </c>
      <c r="S37" s="19">
        <v>2.4</v>
      </c>
      <c r="T37" s="19">
        <f t="shared" si="23"/>
        <v>15.100000000000001</v>
      </c>
      <c r="U37" s="25">
        <v>2.0833333333333333E-3</v>
      </c>
      <c r="V37" s="25">
        <f t="shared" si="24"/>
        <v>0.24166666666666656</v>
      </c>
      <c r="W37" s="25">
        <f t="shared" si="25"/>
        <v>0.29722222222222211</v>
      </c>
      <c r="X37" s="25">
        <f t="shared" si="26"/>
        <v>0.3388888888888888</v>
      </c>
      <c r="Y37" s="26">
        <f t="shared" si="27"/>
        <v>0.5180555555555556</v>
      </c>
      <c r="Z37" s="23">
        <f t="shared" si="28"/>
        <v>0.62291666666666667</v>
      </c>
    </row>
    <row r="38" spans="1:26" s="12" customFormat="1" ht="12" customHeight="1">
      <c r="A38" s="17" t="s">
        <v>39</v>
      </c>
      <c r="B38" s="18">
        <v>1.3</v>
      </c>
      <c r="C38" s="19">
        <f t="shared" si="0"/>
        <v>36.4</v>
      </c>
      <c r="D38" s="19">
        <v>1.3</v>
      </c>
      <c r="E38" s="19">
        <f t="shared" si="9"/>
        <v>31.400000000000002</v>
      </c>
      <c r="F38" s="23">
        <v>1.38888888888889E-3</v>
      </c>
      <c r="G38" s="20">
        <f t="shared" si="1"/>
        <v>0.29583333333333323</v>
      </c>
      <c r="H38" s="20">
        <f t="shared" si="10"/>
        <v>0.47083333333333321</v>
      </c>
      <c r="I38" s="23">
        <f t="shared" si="11"/>
        <v>0.60624999999999984</v>
      </c>
      <c r="J38" s="23">
        <f t="shared" si="12"/>
        <v>0.64097222222222217</v>
      </c>
      <c r="K38" s="23">
        <f t="shared" si="2"/>
        <v>0.67430555555555538</v>
      </c>
      <c r="N38" s="17" t="s">
        <v>4</v>
      </c>
      <c r="O38" s="18">
        <v>0.9</v>
      </c>
      <c r="P38" s="19">
        <f t="shared" si="21"/>
        <v>27.2</v>
      </c>
      <c r="Q38" s="24">
        <v>0.9</v>
      </c>
      <c r="R38" s="19">
        <f t="shared" si="22"/>
        <v>30.999999999999996</v>
      </c>
      <c r="S38" s="19">
        <v>0.9</v>
      </c>
      <c r="T38" s="19">
        <f t="shared" si="23"/>
        <v>16</v>
      </c>
      <c r="U38" s="25">
        <v>1.3888888888888889E-3</v>
      </c>
      <c r="V38" s="25">
        <f t="shared" si="24"/>
        <v>0.24305555555555544</v>
      </c>
      <c r="W38" s="25">
        <f t="shared" si="25"/>
        <v>0.29861111111111099</v>
      </c>
      <c r="X38" s="25">
        <f t="shared" si="26"/>
        <v>0.34027777777777768</v>
      </c>
      <c r="Y38" s="26">
        <f t="shared" si="27"/>
        <v>0.51944444444444449</v>
      </c>
      <c r="Z38" s="23">
        <f t="shared" si="28"/>
        <v>0.62430555555555556</v>
      </c>
    </row>
    <row r="39" spans="1:26" s="12" customFormat="1" ht="12" customHeight="1">
      <c r="A39" s="17" t="s">
        <v>40</v>
      </c>
      <c r="B39" s="18">
        <v>1</v>
      </c>
      <c r="C39" s="31">
        <f t="shared" si="0"/>
        <v>37.4</v>
      </c>
      <c r="D39" s="19">
        <v>1</v>
      </c>
      <c r="E39" s="31">
        <f t="shared" si="9"/>
        <v>32.400000000000006</v>
      </c>
      <c r="F39" s="23">
        <v>1.38888888888889E-3</v>
      </c>
      <c r="G39" s="20">
        <f t="shared" si="1"/>
        <v>0.29722222222222211</v>
      </c>
      <c r="H39" s="20">
        <f t="shared" si="10"/>
        <v>0.4722222222222221</v>
      </c>
      <c r="I39" s="23">
        <f t="shared" si="11"/>
        <v>0.60763888888888873</v>
      </c>
      <c r="J39" s="23">
        <f t="shared" si="12"/>
        <v>0.64236111111111105</v>
      </c>
      <c r="K39" s="23">
        <f t="shared" si="2"/>
        <v>0.67569444444444426</v>
      </c>
      <c r="N39" s="17" t="s">
        <v>3</v>
      </c>
      <c r="O39" s="18">
        <v>0.7</v>
      </c>
      <c r="P39" s="19">
        <f t="shared" si="21"/>
        <v>27.9</v>
      </c>
      <c r="Q39" s="24">
        <v>0.7</v>
      </c>
      <c r="R39" s="19">
        <f t="shared" si="22"/>
        <v>31.699999999999996</v>
      </c>
      <c r="S39" s="19">
        <v>0.7</v>
      </c>
      <c r="T39" s="19">
        <f t="shared" si="23"/>
        <v>16.7</v>
      </c>
      <c r="U39" s="25">
        <v>6.9444444444444447E-4</v>
      </c>
      <c r="V39" s="25">
        <f t="shared" si="24"/>
        <v>0.24374999999999988</v>
      </c>
      <c r="W39" s="25">
        <f t="shared" si="25"/>
        <v>0.29930555555555544</v>
      </c>
      <c r="X39" s="25">
        <f t="shared" si="26"/>
        <v>0.34097222222222212</v>
      </c>
      <c r="Y39" s="26">
        <f t="shared" si="27"/>
        <v>0.52013888888888893</v>
      </c>
      <c r="Z39" s="23">
        <f t="shared" si="28"/>
        <v>0.625</v>
      </c>
    </row>
    <row r="40" spans="1:26" s="12" customFormat="1" ht="12" customHeight="1">
      <c r="A40" s="32"/>
      <c r="B40" s="33"/>
      <c r="C40" s="33"/>
      <c r="D40" s="33"/>
      <c r="E40" s="33"/>
      <c r="F40" s="34"/>
      <c r="G40" s="35"/>
      <c r="H40" s="35"/>
      <c r="I40" s="35"/>
      <c r="J40" s="35"/>
      <c r="K40" s="35"/>
      <c r="L40" s="36"/>
      <c r="N40" s="17" t="s">
        <v>2</v>
      </c>
      <c r="O40" s="18">
        <v>0.7</v>
      </c>
      <c r="P40" s="19">
        <f t="shared" si="21"/>
        <v>28.599999999999998</v>
      </c>
      <c r="Q40" s="24">
        <v>0.7</v>
      </c>
      <c r="R40" s="19">
        <f t="shared" si="22"/>
        <v>32.4</v>
      </c>
      <c r="S40" s="19">
        <v>0.7</v>
      </c>
      <c r="T40" s="19">
        <f t="shared" si="23"/>
        <v>17.399999999999999</v>
      </c>
      <c r="U40" s="25">
        <v>6.9444444444444447E-4</v>
      </c>
      <c r="V40" s="25">
        <f t="shared" si="24"/>
        <v>0.24444444444444433</v>
      </c>
      <c r="W40" s="25">
        <f t="shared" si="25"/>
        <v>0.29999999999999988</v>
      </c>
      <c r="X40" s="25">
        <f t="shared" si="26"/>
        <v>0.34166666666666656</v>
      </c>
      <c r="Y40" s="26">
        <f t="shared" si="27"/>
        <v>0.52083333333333337</v>
      </c>
      <c r="Z40" s="23">
        <f t="shared" si="28"/>
        <v>0.62569444444444444</v>
      </c>
    </row>
    <row r="41" spans="1:26" s="12" customFormat="1" ht="12" customHeight="1">
      <c r="N41" s="17" t="s">
        <v>63</v>
      </c>
      <c r="O41" s="18">
        <v>2.1</v>
      </c>
      <c r="P41" s="19">
        <f t="shared" si="21"/>
        <v>30.7</v>
      </c>
      <c r="Q41" s="24">
        <v>2.1</v>
      </c>
      <c r="R41" s="19">
        <f t="shared" si="22"/>
        <v>34.5</v>
      </c>
      <c r="S41" s="19">
        <v>2.1</v>
      </c>
      <c r="T41" s="19">
        <f t="shared" si="23"/>
        <v>19.5</v>
      </c>
      <c r="U41" s="25">
        <v>2.0833333333333333E-3</v>
      </c>
      <c r="V41" s="25">
        <f t="shared" si="24"/>
        <v>0.24652777777777765</v>
      </c>
      <c r="W41" s="25">
        <f t="shared" si="25"/>
        <v>0.3020833333333332</v>
      </c>
      <c r="X41" s="25">
        <f t="shared" si="26"/>
        <v>0.34374999999999989</v>
      </c>
      <c r="Y41" s="26">
        <f t="shared" si="27"/>
        <v>0.5229166666666667</v>
      </c>
      <c r="Z41" s="23">
        <f t="shared" si="28"/>
        <v>0.62777777777777777</v>
      </c>
    </row>
    <row r="42" spans="1:26" s="12" customFormat="1" ht="12" customHeight="1">
      <c r="G42" s="37"/>
      <c r="H42" s="37"/>
      <c r="I42" s="37"/>
      <c r="J42" s="37"/>
      <c r="K42" s="37"/>
      <c r="L42" s="10"/>
      <c r="M42" s="38"/>
      <c r="N42" s="39" t="s">
        <v>61</v>
      </c>
      <c r="O42" s="18">
        <v>1.6</v>
      </c>
      <c r="P42" s="31">
        <f t="shared" si="21"/>
        <v>32.299999999999997</v>
      </c>
      <c r="Q42" s="24">
        <v>1.6</v>
      </c>
      <c r="R42" s="31">
        <f t="shared" si="22"/>
        <v>36.1</v>
      </c>
      <c r="S42" s="19">
        <v>1.6</v>
      </c>
      <c r="T42" s="31">
        <f t="shared" si="23"/>
        <v>21.1</v>
      </c>
      <c r="U42" s="25">
        <v>1.38888888888889E-3</v>
      </c>
      <c r="V42" s="25">
        <f t="shared" si="24"/>
        <v>0.24791666666666654</v>
      </c>
      <c r="W42" s="25">
        <f t="shared" si="25"/>
        <v>0.30347222222222209</v>
      </c>
      <c r="X42" s="25">
        <f t="shared" si="26"/>
        <v>0.34513888888888877</v>
      </c>
      <c r="Y42" s="26">
        <f>Y41+U42</f>
        <v>0.52430555555555558</v>
      </c>
      <c r="Z42" s="23">
        <f t="shared" si="28"/>
        <v>0.62916666666666665</v>
      </c>
    </row>
    <row r="43" spans="1:26" s="12" customFormat="1" ht="12" customHeight="1">
      <c r="N43" s="17" t="s">
        <v>49</v>
      </c>
      <c r="O43" s="18">
        <v>0.7</v>
      </c>
      <c r="P43" s="19">
        <f t="shared" si="21"/>
        <v>33</v>
      </c>
      <c r="Q43" s="40">
        <v>0.7</v>
      </c>
      <c r="R43" s="19">
        <f t="shared" si="22"/>
        <v>36.800000000000004</v>
      </c>
      <c r="S43" s="19">
        <v>0.7</v>
      </c>
      <c r="T43" s="19">
        <f t="shared" si="23"/>
        <v>21.8</v>
      </c>
      <c r="U43" s="25">
        <v>6.9444444444444447E-4</v>
      </c>
      <c r="V43" s="25">
        <f t="shared" si="24"/>
        <v>0.24861111111111098</v>
      </c>
      <c r="W43" s="41" t="s">
        <v>44</v>
      </c>
      <c r="X43" s="41" t="s">
        <v>44</v>
      </c>
      <c r="Y43" s="41" t="s">
        <v>44</v>
      </c>
      <c r="Z43" s="23">
        <f t="shared" si="28"/>
        <v>0.62986111111111109</v>
      </c>
    </row>
    <row r="44" spans="1:26" s="12" customFormat="1" ht="12" customHeight="1">
      <c r="N44" s="17" t="s">
        <v>50</v>
      </c>
      <c r="O44" s="18">
        <v>0.5</v>
      </c>
      <c r="P44" s="19">
        <f t="shared" si="21"/>
        <v>33.5</v>
      </c>
      <c r="Q44" s="40">
        <v>0.5</v>
      </c>
      <c r="R44" s="19">
        <f t="shared" si="22"/>
        <v>37.300000000000004</v>
      </c>
      <c r="S44" s="19">
        <v>0.5</v>
      </c>
      <c r="T44" s="19">
        <f t="shared" si="23"/>
        <v>22.3</v>
      </c>
      <c r="U44" s="25">
        <v>6.9444444444444447E-4</v>
      </c>
      <c r="V44" s="25">
        <f>V43+U44</f>
        <v>0.24930555555555542</v>
      </c>
      <c r="W44" s="41" t="s">
        <v>44</v>
      </c>
      <c r="X44" s="41" t="s">
        <v>44</v>
      </c>
      <c r="Y44" s="41" t="s">
        <v>44</v>
      </c>
      <c r="Z44" s="23">
        <f t="shared" si="28"/>
        <v>0.63055555555555554</v>
      </c>
    </row>
    <row r="45" spans="1:26" s="12" customFormat="1" ht="12" customHeight="1">
      <c r="N45" s="17" t="s">
        <v>51</v>
      </c>
      <c r="O45" s="18">
        <v>2</v>
      </c>
      <c r="P45" s="19">
        <f t="shared" si="21"/>
        <v>35.5</v>
      </c>
      <c r="Q45" s="40">
        <v>2</v>
      </c>
      <c r="R45" s="19">
        <f t="shared" si="22"/>
        <v>39.300000000000004</v>
      </c>
      <c r="S45" s="19">
        <v>2</v>
      </c>
      <c r="T45" s="19">
        <f t="shared" si="23"/>
        <v>24.3</v>
      </c>
      <c r="U45" s="25">
        <v>2.0833333333333333E-3</v>
      </c>
      <c r="V45" s="25">
        <f t="shared" si="24"/>
        <v>0.25138888888888877</v>
      </c>
      <c r="W45" s="41" t="s">
        <v>44</v>
      </c>
      <c r="X45" s="41" t="s">
        <v>44</v>
      </c>
      <c r="Y45" s="41" t="s">
        <v>44</v>
      </c>
      <c r="Z45" s="23">
        <f t="shared" si="28"/>
        <v>0.63263888888888886</v>
      </c>
    </row>
    <row r="46" spans="1:26" s="12" customFormat="1" ht="12" customHeight="1">
      <c r="N46" s="17" t="s">
        <v>62</v>
      </c>
      <c r="O46" s="18">
        <v>0.9</v>
      </c>
      <c r="P46" s="19">
        <f t="shared" si="21"/>
        <v>36.4</v>
      </c>
      <c r="Q46" s="42">
        <v>0.9</v>
      </c>
      <c r="R46" s="19">
        <f t="shared" si="22"/>
        <v>40.200000000000003</v>
      </c>
      <c r="S46" s="43">
        <v>0.9</v>
      </c>
      <c r="T46" s="19">
        <f t="shared" si="23"/>
        <v>25.2</v>
      </c>
      <c r="U46" s="25">
        <v>1.3888888888888889E-3</v>
      </c>
      <c r="V46" s="25">
        <f t="shared" si="24"/>
        <v>0.25277777777777766</v>
      </c>
      <c r="W46" s="41" t="s">
        <v>44</v>
      </c>
      <c r="X46" s="41" t="s">
        <v>44</v>
      </c>
      <c r="Y46" s="41" t="s">
        <v>44</v>
      </c>
      <c r="Z46" s="23">
        <f t="shared" si="28"/>
        <v>0.63402777777777775</v>
      </c>
    </row>
    <row r="47" spans="1:26" s="12" customFormat="1" ht="12" customHeight="1">
      <c r="N47" s="17" t="s">
        <v>52</v>
      </c>
      <c r="O47" s="18">
        <v>0.4</v>
      </c>
      <c r="P47" s="19">
        <f t="shared" si="21"/>
        <v>36.799999999999997</v>
      </c>
      <c r="Q47" s="42">
        <v>0.4</v>
      </c>
      <c r="R47" s="19">
        <f t="shared" si="22"/>
        <v>40.6</v>
      </c>
      <c r="S47" s="43">
        <v>0.4</v>
      </c>
      <c r="T47" s="19">
        <f t="shared" si="23"/>
        <v>25.599999999999998</v>
      </c>
      <c r="U47" s="25">
        <v>6.9444444444444447E-4</v>
      </c>
      <c r="V47" s="25">
        <f t="shared" si="24"/>
        <v>0.2534722222222221</v>
      </c>
      <c r="W47" s="41" t="s">
        <v>44</v>
      </c>
      <c r="X47" s="41" t="s">
        <v>44</v>
      </c>
      <c r="Y47" s="41" t="s">
        <v>44</v>
      </c>
      <c r="Z47" s="23">
        <f t="shared" si="28"/>
        <v>0.63472222222222219</v>
      </c>
    </row>
    <row r="48" spans="1:26" s="12" customFormat="1" ht="12" customHeight="1">
      <c r="N48" s="44" t="s">
        <v>53</v>
      </c>
      <c r="O48" s="18">
        <v>0.5</v>
      </c>
      <c r="P48" s="31">
        <f t="shared" si="21"/>
        <v>37.299999999999997</v>
      </c>
      <c r="Q48" s="42">
        <v>0.5</v>
      </c>
      <c r="R48" s="31">
        <f t="shared" si="22"/>
        <v>41.1</v>
      </c>
      <c r="S48" s="43">
        <v>0.5</v>
      </c>
      <c r="T48" s="31">
        <f t="shared" si="23"/>
        <v>26.099999999999998</v>
      </c>
      <c r="U48" s="25">
        <v>6.9444444444444447E-4</v>
      </c>
      <c r="V48" s="25">
        <f t="shared" si="24"/>
        <v>0.25416666666666654</v>
      </c>
      <c r="W48" s="41" t="s">
        <v>44</v>
      </c>
      <c r="X48" s="41" t="s">
        <v>44</v>
      </c>
      <c r="Y48" s="41" t="s">
        <v>44</v>
      </c>
      <c r="Z48" s="23">
        <f t="shared" si="28"/>
        <v>0.63541666666666663</v>
      </c>
    </row>
    <row r="49" spans="1:27" ht="14.1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 t="s">
        <v>43</v>
      </c>
      <c r="P49" s="8"/>
      <c r="Q49" s="8"/>
      <c r="R49" s="8"/>
      <c r="S49" s="8"/>
      <c r="T49" s="8"/>
      <c r="U49" s="8"/>
      <c r="V49" s="9"/>
      <c r="W49" s="9"/>
      <c r="X49" s="9"/>
      <c r="Y49" s="9"/>
      <c r="Z49" s="9"/>
      <c r="AA49" s="7"/>
    </row>
    <row r="50" spans="1:27" ht="14.1" customHeight="1">
      <c r="P50" s="2"/>
    </row>
    <row r="51" spans="1:27" ht="14.1" customHeight="1">
      <c r="P51" s="2"/>
    </row>
    <row r="52" spans="1:27" ht="14.1" customHeight="1">
      <c r="P52" s="2"/>
    </row>
    <row r="53" spans="1:27" ht="14.1" customHeight="1">
      <c r="P53" s="2"/>
    </row>
    <row r="54" spans="1:27" ht="14.1" customHeight="1">
      <c r="P54" s="2"/>
    </row>
    <row r="55" spans="1:27" ht="14.1" customHeight="1">
      <c r="P55" s="2"/>
    </row>
    <row r="56" spans="1:27" ht="14.1" customHeight="1">
      <c r="P56" s="2"/>
    </row>
    <row r="57" spans="1:27" ht="14.1" customHeight="1">
      <c r="P57" s="2"/>
    </row>
    <row r="58" spans="1:27" ht="14.1" customHeight="1">
      <c r="P58" s="2"/>
    </row>
    <row r="59" spans="1:27" ht="14.1" customHeight="1">
      <c r="P59" s="2"/>
    </row>
    <row r="60" spans="1:27" ht="14.1" customHeight="1">
      <c r="P60" s="2"/>
    </row>
    <row r="61" spans="1:27" ht="14.1" customHeight="1">
      <c r="P61" s="2"/>
    </row>
    <row r="62" spans="1:27" ht="14.1" customHeight="1">
      <c r="P62" s="2"/>
    </row>
    <row r="63" spans="1:27" ht="14.1" customHeight="1">
      <c r="P63" s="2"/>
    </row>
    <row r="64" spans="1:27" ht="14.1" customHeight="1">
      <c r="P64" s="2"/>
    </row>
    <row r="65" spans="16:16" ht="14.1" customHeight="1">
      <c r="P65" s="2"/>
    </row>
    <row r="66" spans="16:16" ht="14.1" customHeight="1">
      <c r="P66" s="2"/>
    </row>
    <row r="67" spans="16:16" ht="14.1" customHeight="1">
      <c r="P67" s="2"/>
    </row>
    <row r="68" spans="16:16" ht="14.1" customHeight="1">
      <c r="P68" s="2"/>
    </row>
    <row r="69" spans="16:16" ht="14.1" customHeight="1">
      <c r="P69" s="2"/>
    </row>
    <row r="70" spans="16:16" ht="14.1" customHeight="1">
      <c r="P70" s="2"/>
    </row>
    <row r="71" spans="16:16" ht="14.1" customHeight="1">
      <c r="P71" s="2"/>
    </row>
    <row r="72" spans="16:16" ht="14.1" customHeight="1">
      <c r="P72" s="2"/>
    </row>
    <row r="73" spans="16:16" ht="14.1" customHeight="1">
      <c r="P73" s="2"/>
    </row>
    <row r="74" spans="16:16" ht="14.1" customHeight="1">
      <c r="P74" s="2"/>
    </row>
    <row r="75" spans="16:16" ht="14.1" customHeight="1">
      <c r="P75" s="2"/>
    </row>
    <row r="76" spans="16:16" ht="14.1" customHeight="1">
      <c r="P76" s="2"/>
    </row>
    <row r="77" spans="16:16" ht="14.1" customHeight="1">
      <c r="P77" s="2"/>
    </row>
    <row r="78" spans="16:16" ht="14.1" customHeight="1">
      <c r="P78" s="2"/>
    </row>
    <row r="79" spans="16:16" ht="14.1" customHeight="1">
      <c r="P79" s="2"/>
    </row>
    <row r="80" spans="16:16" ht="14.1" customHeight="1">
      <c r="P80" s="2"/>
    </row>
    <row r="81" spans="6:16" ht="14.1" customHeight="1">
      <c r="P81" s="2"/>
    </row>
    <row r="82" spans="6:16" ht="14.1" customHeight="1">
      <c r="P82" s="2"/>
    </row>
    <row r="83" spans="6:16" ht="14.1" customHeight="1">
      <c r="P83" s="2"/>
    </row>
    <row r="84" spans="6:16" ht="14.1" customHeight="1">
      <c r="P84" s="2"/>
    </row>
    <row r="85" spans="6:16" ht="14.1" customHeight="1">
      <c r="P85" s="2"/>
    </row>
    <row r="86" spans="6:16" ht="14.1" customHeight="1">
      <c r="P86" s="2"/>
    </row>
    <row r="87" spans="6:16" ht="14.1" customHeight="1">
      <c r="P87" s="2"/>
    </row>
    <row r="88" spans="6:16" ht="14.1" customHeight="1">
      <c r="P88" s="2"/>
    </row>
    <row r="89" spans="6:16" ht="14.1" customHeight="1">
      <c r="P89" s="2"/>
    </row>
    <row r="90" spans="6:16" ht="14.1" customHeight="1">
      <c r="P90" s="2"/>
    </row>
    <row r="91" spans="6:16" ht="14.1" customHeight="1">
      <c r="O91" s="4"/>
    </row>
    <row r="92" spans="6:16" ht="14.1" customHeight="1"/>
    <row r="93" spans="6:16">
      <c r="F93" s="4"/>
      <c r="G93" s="4"/>
      <c r="H93" s="4"/>
      <c r="I93" s="3"/>
      <c r="J93" s="3"/>
      <c r="K93" s="3"/>
      <c r="L93" s="3"/>
      <c r="M93" s="3"/>
      <c r="N93" s="3"/>
      <c r="O93" s="3"/>
    </row>
    <row r="95" spans="6:16">
      <c r="N95" s="4"/>
      <c r="O95" s="4"/>
    </row>
    <row r="97" spans="12:16">
      <c r="L97" s="46"/>
      <c r="M97" s="46"/>
      <c r="N97" s="46"/>
      <c r="P97" s="6"/>
    </row>
    <row r="98" spans="12:16">
      <c r="P98" s="5"/>
    </row>
    <row r="100" spans="12:16">
      <c r="P100" s="4"/>
    </row>
  </sheetData>
  <mergeCells count="1">
    <mergeCell ref="L97:N97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tabSelected="1" topLeftCell="A14" zoomScale="130" zoomScaleNormal="130" workbookViewId="0">
      <selection sqref="A1:AA48"/>
    </sheetView>
  </sheetViews>
  <sheetFormatPr defaultRowHeight="14.25"/>
  <cols>
    <col min="1" max="1" width="23.75" customWidth="1"/>
    <col min="2" max="2" width="0" hidden="1" customWidth="1"/>
    <col min="3" max="3" width="3.875" bestFit="1" customWidth="1"/>
    <col min="4" max="4" width="0" hidden="1" customWidth="1"/>
    <col min="5" max="5" width="3.875" bestFit="1" customWidth="1"/>
    <col min="6" max="6" width="0" hidden="1" customWidth="1"/>
    <col min="7" max="7" width="4.25" bestFit="1" customWidth="1"/>
    <col min="8" max="8" width="4.375" customWidth="1"/>
    <col min="9" max="9" width="4.5" customWidth="1"/>
    <col min="10" max="10" width="4.375" customWidth="1"/>
    <col min="11" max="11" width="4.25" bestFit="1" customWidth="1"/>
    <col min="12" max="12" width="3" customWidth="1"/>
    <col min="13" max="13" width="0.875" hidden="1" customWidth="1"/>
    <col min="14" max="14" width="20.875" customWidth="1"/>
    <col min="15" max="15" width="0" hidden="1" customWidth="1"/>
    <col min="16" max="16" width="3.5" bestFit="1" customWidth="1"/>
    <col min="17" max="17" width="0" hidden="1" customWidth="1"/>
    <col min="18" max="18" width="4" customWidth="1"/>
    <col min="19" max="19" width="0" hidden="1" customWidth="1"/>
    <col min="20" max="20" width="4.25" customWidth="1"/>
    <col min="21" max="21" width="0" hidden="1" customWidth="1"/>
    <col min="22" max="23" width="4.625" customWidth="1"/>
    <col min="24" max="24" width="5" customWidth="1"/>
    <col min="25" max="25" width="4.5" customWidth="1"/>
    <col min="26" max="26" width="4.25" customWidth="1"/>
    <col min="27" max="27" width="2.375" customWidth="1"/>
  </cols>
  <sheetData>
    <row r="1" spans="1:27" ht="12" customHeight="1">
      <c r="A1" s="10" t="s">
        <v>25</v>
      </c>
      <c r="B1" s="10"/>
      <c r="C1" s="10"/>
      <c r="D1" s="10"/>
      <c r="E1" s="10"/>
      <c r="F1" s="10"/>
      <c r="G1" s="10"/>
      <c r="H1" s="11"/>
      <c r="I1" s="11" t="s">
        <v>79</v>
      </c>
      <c r="J1" s="11"/>
      <c r="K1" s="12"/>
      <c r="L1" s="12"/>
      <c r="M1" s="12"/>
      <c r="N1" s="10" t="s">
        <v>25</v>
      </c>
      <c r="O1" s="10"/>
      <c r="P1" s="10"/>
      <c r="Q1" s="10"/>
      <c r="R1" s="10"/>
      <c r="S1" s="10"/>
      <c r="T1" s="10"/>
      <c r="U1" s="10"/>
      <c r="V1" s="10"/>
      <c r="W1" s="11" t="s">
        <v>79</v>
      </c>
      <c r="X1" s="12"/>
      <c r="Y1" s="12"/>
      <c r="Z1" s="12"/>
    </row>
    <row r="2" spans="1:27" ht="12" customHeight="1">
      <c r="A2" s="10" t="s">
        <v>26</v>
      </c>
      <c r="B2" s="10"/>
      <c r="C2" s="10"/>
      <c r="D2" s="10"/>
      <c r="E2" s="10"/>
      <c r="F2" s="10"/>
      <c r="G2" s="48" t="s">
        <v>24</v>
      </c>
      <c r="H2" s="48"/>
      <c r="I2" s="48"/>
      <c r="J2" s="48"/>
      <c r="K2" s="48"/>
      <c r="L2" s="12"/>
      <c r="M2" s="12"/>
      <c r="N2" s="10" t="s">
        <v>41</v>
      </c>
      <c r="O2" s="10"/>
      <c r="P2" s="10"/>
      <c r="Q2" s="10"/>
      <c r="R2" s="10"/>
      <c r="S2" s="10"/>
      <c r="T2" s="10"/>
      <c r="U2" s="10"/>
      <c r="V2" s="47" t="s">
        <v>24</v>
      </c>
      <c r="W2" s="47"/>
      <c r="X2" s="47"/>
      <c r="Y2" s="47"/>
      <c r="Z2" s="47"/>
      <c r="AA2" s="47"/>
    </row>
    <row r="3" spans="1:27" ht="12" customHeight="1">
      <c r="A3" s="13" t="s">
        <v>0</v>
      </c>
      <c r="B3" s="14"/>
      <c r="C3" s="14" t="s">
        <v>48</v>
      </c>
      <c r="D3" s="14"/>
      <c r="E3" s="14" t="s">
        <v>48</v>
      </c>
      <c r="F3" s="13" t="s">
        <v>45</v>
      </c>
      <c r="G3" s="15" t="s">
        <v>47</v>
      </c>
      <c r="H3" s="15" t="s">
        <v>47</v>
      </c>
      <c r="I3" s="15" t="s">
        <v>47</v>
      </c>
      <c r="J3" s="15" t="s">
        <v>42</v>
      </c>
      <c r="K3" s="15" t="s">
        <v>47</v>
      </c>
      <c r="L3" s="12"/>
      <c r="M3" s="16"/>
      <c r="N3" s="13" t="s">
        <v>0</v>
      </c>
      <c r="O3" s="14"/>
      <c r="P3" s="14" t="s">
        <v>48</v>
      </c>
      <c r="Q3" s="14"/>
      <c r="R3" s="14" t="s">
        <v>48</v>
      </c>
      <c r="S3" s="14"/>
      <c r="T3" s="14" t="s">
        <v>48</v>
      </c>
      <c r="U3" s="13"/>
      <c r="V3" s="15" t="s">
        <v>47</v>
      </c>
      <c r="W3" s="15" t="s">
        <v>42</v>
      </c>
      <c r="X3" s="15" t="s">
        <v>47</v>
      </c>
      <c r="Y3" s="15" t="s">
        <v>47</v>
      </c>
      <c r="Z3" s="15" t="s">
        <v>47</v>
      </c>
    </row>
    <row r="4" spans="1:27" ht="12" customHeight="1">
      <c r="A4" s="17" t="s">
        <v>65</v>
      </c>
      <c r="B4" s="18">
        <v>0</v>
      </c>
      <c r="C4" s="19">
        <v>0</v>
      </c>
      <c r="D4" s="19"/>
      <c r="E4" s="19"/>
      <c r="F4" s="17"/>
      <c r="G4" s="20">
        <v>0.25694444444444448</v>
      </c>
      <c r="H4" s="21" t="s">
        <v>44</v>
      </c>
      <c r="I4" s="22" t="s">
        <v>44</v>
      </c>
      <c r="J4" s="22" t="s">
        <v>44</v>
      </c>
      <c r="K4" s="23">
        <v>0.63541666666666663</v>
      </c>
      <c r="L4" s="12"/>
      <c r="M4" s="16"/>
      <c r="N4" s="17" t="s">
        <v>40</v>
      </c>
      <c r="O4" s="18">
        <v>0</v>
      </c>
      <c r="P4" s="19">
        <v>0</v>
      </c>
      <c r="Q4" s="24">
        <v>0</v>
      </c>
      <c r="R4" s="19">
        <v>0</v>
      </c>
      <c r="S4" s="19">
        <v>0</v>
      </c>
      <c r="T4" s="19">
        <v>0</v>
      </c>
      <c r="U4" s="25">
        <v>0</v>
      </c>
      <c r="V4" s="25">
        <v>0.21111111111111111</v>
      </c>
      <c r="W4" s="25">
        <v>0.26666666666666666</v>
      </c>
      <c r="X4" s="25">
        <v>0.30833333333333335</v>
      </c>
      <c r="Y4" s="26">
        <v>0.4826388888888889</v>
      </c>
      <c r="Z4" s="27">
        <v>0.60763888888888895</v>
      </c>
    </row>
    <row r="5" spans="1:27" ht="12" customHeight="1">
      <c r="A5" s="17" t="s">
        <v>66</v>
      </c>
      <c r="B5" s="18">
        <v>0.6</v>
      </c>
      <c r="C5" s="19">
        <f>C4+B5</f>
        <v>0.6</v>
      </c>
      <c r="D5" s="19"/>
      <c r="E5" s="19"/>
      <c r="F5" s="23">
        <v>6.9444444444444447E-4</v>
      </c>
      <c r="G5" s="20">
        <f>G4+F5</f>
        <v>0.25763888888888892</v>
      </c>
      <c r="H5" s="21" t="s">
        <v>44</v>
      </c>
      <c r="I5" s="22" t="s">
        <v>44</v>
      </c>
      <c r="J5" s="22" t="s">
        <v>44</v>
      </c>
      <c r="K5" s="23">
        <f>K4+F5</f>
        <v>0.63611111111111107</v>
      </c>
      <c r="L5" s="12"/>
      <c r="M5" s="12"/>
      <c r="N5" s="17" t="s">
        <v>39</v>
      </c>
      <c r="O5" s="18">
        <v>1</v>
      </c>
      <c r="P5" s="19">
        <f>P4+O5</f>
        <v>1</v>
      </c>
      <c r="Q5" s="24">
        <v>1</v>
      </c>
      <c r="R5" s="19">
        <f>R4+Q5</f>
        <v>1</v>
      </c>
      <c r="S5" s="28" t="s">
        <v>44</v>
      </c>
      <c r="T5" s="28" t="s">
        <v>44</v>
      </c>
      <c r="U5" s="25">
        <v>1.3888888888888889E-3</v>
      </c>
      <c r="V5" s="25">
        <f>V4+U5</f>
        <v>0.21249999999999999</v>
      </c>
      <c r="W5" s="25">
        <f>W4+U5</f>
        <v>0.26805555555555555</v>
      </c>
      <c r="X5" s="25">
        <f>X4+U5</f>
        <v>0.30972222222222223</v>
      </c>
      <c r="Y5" s="26">
        <f>Y4+U5</f>
        <v>0.48402777777777778</v>
      </c>
      <c r="Z5" s="21" t="s">
        <v>44</v>
      </c>
    </row>
    <row r="6" spans="1:27" ht="12" customHeight="1">
      <c r="A6" s="17" t="s">
        <v>67</v>
      </c>
      <c r="B6" s="18">
        <v>0.5</v>
      </c>
      <c r="C6" s="19">
        <f t="shared" ref="C6:C39" si="0">C5+B6</f>
        <v>1.1000000000000001</v>
      </c>
      <c r="D6" s="19"/>
      <c r="E6" s="19"/>
      <c r="F6" s="23">
        <v>6.9444444444444447E-4</v>
      </c>
      <c r="G6" s="20">
        <f t="shared" ref="G6:G39" si="1">G5+F6</f>
        <v>0.25833333333333336</v>
      </c>
      <c r="H6" s="21" t="s">
        <v>44</v>
      </c>
      <c r="I6" s="22" t="s">
        <v>44</v>
      </c>
      <c r="J6" s="22" t="s">
        <v>44</v>
      </c>
      <c r="K6" s="23">
        <f t="shared" ref="K6:K39" si="2">K5+F6</f>
        <v>0.63680555555555551</v>
      </c>
      <c r="L6" s="12"/>
      <c r="M6" s="12"/>
      <c r="N6" s="17" t="s">
        <v>38</v>
      </c>
      <c r="O6" s="18">
        <v>1.3</v>
      </c>
      <c r="P6" s="19">
        <f t="shared" ref="P6:P21" si="3">P5+O6</f>
        <v>2.2999999999999998</v>
      </c>
      <c r="Q6" s="24">
        <v>1.3</v>
      </c>
      <c r="R6" s="19">
        <f t="shared" ref="R6:R21" si="4">R5+Q6</f>
        <v>2.2999999999999998</v>
      </c>
      <c r="S6" s="28" t="s">
        <v>44</v>
      </c>
      <c r="T6" s="28" t="s">
        <v>44</v>
      </c>
      <c r="U6" s="25">
        <v>1.38888888888889E-3</v>
      </c>
      <c r="V6" s="25">
        <f t="shared" ref="V6:V21" si="5">V5+U6</f>
        <v>0.21388888888888888</v>
      </c>
      <c r="W6" s="25">
        <f t="shared" ref="W6:W21" si="6">W5+U6</f>
        <v>0.26944444444444443</v>
      </c>
      <c r="X6" s="25">
        <f t="shared" ref="X6:X12" si="7">X5+U6</f>
        <v>0.31111111111111112</v>
      </c>
      <c r="Y6" s="26">
        <f>Y5+U6</f>
        <v>0.48541666666666666</v>
      </c>
      <c r="Z6" s="21" t="s">
        <v>44</v>
      </c>
    </row>
    <row r="7" spans="1:27" ht="12" customHeight="1">
      <c r="A7" s="17" t="s">
        <v>68</v>
      </c>
      <c r="B7" s="18">
        <v>0.8</v>
      </c>
      <c r="C7" s="19">
        <f t="shared" si="0"/>
        <v>1.9000000000000001</v>
      </c>
      <c r="D7" s="19"/>
      <c r="E7" s="19"/>
      <c r="F7" s="23">
        <v>6.9444444444444404E-4</v>
      </c>
      <c r="G7" s="20">
        <f t="shared" si="1"/>
        <v>0.2590277777777778</v>
      </c>
      <c r="H7" s="21" t="s">
        <v>44</v>
      </c>
      <c r="I7" s="22" t="s">
        <v>44</v>
      </c>
      <c r="J7" s="22" t="s">
        <v>44</v>
      </c>
      <c r="K7" s="23">
        <f t="shared" si="2"/>
        <v>0.63749999999999996</v>
      </c>
      <c r="L7" s="12"/>
      <c r="M7" s="12"/>
      <c r="N7" s="17" t="s">
        <v>37</v>
      </c>
      <c r="O7" s="18">
        <v>1.1000000000000001</v>
      </c>
      <c r="P7" s="19">
        <f t="shared" si="3"/>
        <v>3.4</v>
      </c>
      <c r="Q7" s="24">
        <v>1.1000000000000001</v>
      </c>
      <c r="R7" s="19">
        <f t="shared" si="4"/>
        <v>3.4</v>
      </c>
      <c r="S7" s="28" t="s">
        <v>44</v>
      </c>
      <c r="T7" s="28" t="s">
        <v>44</v>
      </c>
      <c r="U7" s="25">
        <v>1.38888888888889E-3</v>
      </c>
      <c r="V7" s="25">
        <f t="shared" si="5"/>
        <v>0.21527777777777776</v>
      </c>
      <c r="W7" s="25">
        <f t="shared" si="6"/>
        <v>0.27083333333333331</v>
      </c>
      <c r="X7" s="25">
        <f t="shared" si="7"/>
        <v>0.3125</v>
      </c>
      <c r="Y7" s="26">
        <f t="shared" ref="Y7:Y21" si="8">Y6+U7</f>
        <v>0.48680555555555555</v>
      </c>
      <c r="Z7" s="21" t="s">
        <v>44</v>
      </c>
    </row>
    <row r="8" spans="1:27" ht="12" customHeight="1">
      <c r="A8" s="17" t="s">
        <v>69</v>
      </c>
      <c r="B8" s="18">
        <v>1.8</v>
      </c>
      <c r="C8" s="19">
        <f t="shared" si="0"/>
        <v>3.7</v>
      </c>
      <c r="D8" s="19"/>
      <c r="E8" s="19"/>
      <c r="F8" s="23">
        <v>2.0833333333333333E-3</v>
      </c>
      <c r="G8" s="20">
        <f t="shared" si="1"/>
        <v>0.26111111111111113</v>
      </c>
      <c r="H8" s="21" t="s">
        <v>44</v>
      </c>
      <c r="I8" s="22" t="s">
        <v>44</v>
      </c>
      <c r="J8" s="22" t="s">
        <v>44</v>
      </c>
      <c r="K8" s="23">
        <f t="shared" si="2"/>
        <v>0.63958333333333328</v>
      </c>
      <c r="L8" s="12"/>
      <c r="M8" s="12"/>
      <c r="N8" s="17" t="s">
        <v>36</v>
      </c>
      <c r="O8" s="18">
        <v>0.9</v>
      </c>
      <c r="P8" s="19">
        <f t="shared" si="3"/>
        <v>4.3</v>
      </c>
      <c r="Q8" s="24">
        <v>0.9</v>
      </c>
      <c r="R8" s="19">
        <f t="shared" si="4"/>
        <v>4.3</v>
      </c>
      <c r="S8" s="28" t="s">
        <v>44</v>
      </c>
      <c r="T8" s="28" t="s">
        <v>44</v>
      </c>
      <c r="U8" s="25">
        <v>1.3888888888888889E-3</v>
      </c>
      <c r="V8" s="25">
        <f t="shared" si="5"/>
        <v>0.21666666666666665</v>
      </c>
      <c r="W8" s="25">
        <f t="shared" si="6"/>
        <v>0.2722222222222222</v>
      </c>
      <c r="X8" s="25">
        <f>X7+U8</f>
        <v>0.31388888888888888</v>
      </c>
      <c r="Y8" s="26">
        <f t="shared" si="8"/>
        <v>0.48819444444444443</v>
      </c>
      <c r="Z8" s="21" t="s">
        <v>44</v>
      </c>
    </row>
    <row r="9" spans="1:27" ht="12" customHeight="1">
      <c r="A9" s="17" t="s">
        <v>56</v>
      </c>
      <c r="B9" s="18">
        <v>0.6</v>
      </c>
      <c r="C9" s="19">
        <f t="shared" si="0"/>
        <v>4.3</v>
      </c>
      <c r="D9" s="19"/>
      <c r="E9" s="19"/>
      <c r="F9" s="23">
        <v>6.9444444444444404E-4</v>
      </c>
      <c r="G9" s="20">
        <f t="shared" si="1"/>
        <v>0.26180555555555557</v>
      </c>
      <c r="H9" s="21" t="s">
        <v>44</v>
      </c>
      <c r="I9" s="22" t="s">
        <v>44</v>
      </c>
      <c r="J9" s="22" t="s">
        <v>44</v>
      </c>
      <c r="K9" s="23">
        <f t="shared" si="2"/>
        <v>0.64027777777777772</v>
      </c>
      <c r="L9" s="12"/>
      <c r="M9" s="12"/>
      <c r="N9" s="17" t="s">
        <v>35</v>
      </c>
      <c r="O9" s="18">
        <v>0.5</v>
      </c>
      <c r="P9" s="19">
        <f t="shared" si="3"/>
        <v>4.8</v>
      </c>
      <c r="Q9" s="24">
        <v>0.5</v>
      </c>
      <c r="R9" s="19">
        <f t="shared" si="4"/>
        <v>4.8</v>
      </c>
      <c r="S9" s="28" t="s">
        <v>44</v>
      </c>
      <c r="T9" s="28" t="s">
        <v>44</v>
      </c>
      <c r="U9" s="25">
        <v>6.9444444444444447E-4</v>
      </c>
      <c r="V9" s="25">
        <f t="shared" si="5"/>
        <v>0.21736111111111109</v>
      </c>
      <c r="W9" s="25">
        <f t="shared" si="6"/>
        <v>0.27291666666666664</v>
      </c>
      <c r="X9" s="25">
        <f t="shared" si="7"/>
        <v>0.31458333333333333</v>
      </c>
      <c r="Y9" s="26">
        <f t="shared" si="8"/>
        <v>0.48888888888888887</v>
      </c>
      <c r="Z9" s="21" t="s">
        <v>44</v>
      </c>
    </row>
    <row r="10" spans="1:27" ht="12" customHeight="1">
      <c r="A10" s="29" t="s">
        <v>70</v>
      </c>
      <c r="B10" s="18">
        <v>0.7</v>
      </c>
      <c r="C10" s="19">
        <f t="shared" si="0"/>
        <v>5</v>
      </c>
      <c r="D10" s="19">
        <v>0</v>
      </c>
      <c r="E10" s="19">
        <v>0</v>
      </c>
      <c r="F10" s="23">
        <v>6.9444444444444404E-4</v>
      </c>
      <c r="G10" s="20">
        <f t="shared" si="1"/>
        <v>0.26250000000000001</v>
      </c>
      <c r="H10" s="20">
        <v>0.4375</v>
      </c>
      <c r="I10" s="23">
        <v>0.57291666666666663</v>
      </c>
      <c r="J10" s="23">
        <v>0.60763888888888895</v>
      </c>
      <c r="K10" s="23">
        <f t="shared" si="2"/>
        <v>0.64097222222222217</v>
      </c>
      <c r="L10" s="12"/>
      <c r="M10" s="12"/>
      <c r="N10" s="17" t="s">
        <v>34</v>
      </c>
      <c r="O10" s="18">
        <v>2</v>
      </c>
      <c r="P10" s="19">
        <f t="shared" si="3"/>
        <v>6.8</v>
      </c>
      <c r="Q10" s="24">
        <v>2</v>
      </c>
      <c r="R10" s="19">
        <f t="shared" si="4"/>
        <v>6.8</v>
      </c>
      <c r="S10" s="28" t="s">
        <v>44</v>
      </c>
      <c r="T10" s="28" t="s">
        <v>44</v>
      </c>
      <c r="U10" s="25">
        <v>2.0833333333333333E-3</v>
      </c>
      <c r="V10" s="25">
        <f t="shared" si="5"/>
        <v>0.21944444444444441</v>
      </c>
      <c r="W10" s="25">
        <f t="shared" si="6"/>
        <v>0.27499999999999997</v>
      </c>
      <c r="X10" s="25">
        <f>X9+U10</f>
        <v>0.31666666666666665</v>
      </c>
      <c r="Y10" s="26">
        <f t="shared" si="8"/>
        <v>0.4909722222222222</v>
      </c>
      <c r="Z10" s="21" t="s">
        <v>44</v>
      </c>
    </row>
    <row r="11" spans="1:27" ht="12" customHeight="1">
      <c r="A11" s="17" t="s">
        <v>71</v>
      </c>
      <c r="B11" s="18">
        <v>1.6</v>
      </c>
      <c r="C11" s="19">
        <f t="shared" si="0"/>
        <v>6.6</v>
      </c>
      <c r="D11" s="19">
        <v>1.6</v>
      </c>
      <c r="E11" s="19">
        <f>E10+D11</f>
        <v>1.6</v>
      </c>
      <c r="F11" s="23">
        <v>1.3888888888888889E-3</v>
      </c>
      <c r="G11" s="20">
        <f t="shared" si="1"/>
        <v>0.2638888888888889</v>
      </c>
      <c r="H11" s="20">
        <f>H10+F11</f>
        <v>0.43888888888888888</v>
      </c>
      <c r="I11" s="23">
        <f>I10+F11</f>
        <v>0.57430555555555551</v>
      </c>
      <c r="J11" s="23">
        <f>J10+F11</f>
        <v>0.60902777777777783</v>
      </c>
      <c r="K11" s="23">
        <f t="shared" si="2"/>
        <v>0.64236111111111105</v>
      </c>
      <c r="L11" s="12"/>
      <c r="M11" s="12"/>
      <c r="N11" s="17" t="s">
        <v>33</v>
      </c>
      <c r="O11" s="18">
        <v>1.1000000000000001</v>
      </c>
      <c r="P11" s="19">
        <f t="shared" si="3"/>
        <v>7.9</v>
      </c>
      <c r="Q11" s="24">
        <v>1.1000000000000001</v>
      </c>
      <c r="R11" s="19">
        <f t="shared" si="4"/>
        <v>7.9</v>
      </c>
      <c r="S11" s="28" t="s">
        <v>44</v>
      </c>
      <c r="T11" s="28" t="s">
        <v>44</v>
      </c>
      <c r="U11" s="25">
        <v>1.38888888888889E-3</v>
      </c>
      <c r="V11" s="25">
        <f t="shared" si="5"/>
        <v>0.2208333333333333</v>
      </c>
      <c r="W11" s="25">
        <f t="shared" si="6"/>
        <v>0.27638888888888885</v>
      </c>
      <c r="X11" s="25">
        <f t="shared" si="7"/>
        <v>0.31805555555555554</v>
      </c>
      <c r="Y11" s="26">
        <f t="shared" si="8"/>
        <v>0.49236111111111108</v>
      </c>
      <c r="Z11" s="21" t="s">
        <v>44</v>
      </c>
    </row>
    <row r="12" spans="1:27" ht="12" customHeight="1">
      <c r="A12" s="17" t="s">
        <v>2</v>
      </c>
      <c r="B12" s="18">
        <v>2.2999999999999998</v>
      </c>
      <c r="C12" s="19">
        <f t="shared" si="0"/>
        <v>8.8999999999999986</v>
      </c>
      <c r="D12" s="19">
        <v>2.2999999999999998</v>
      </c>
      <c r="E12" s="19">
        <f t="shared" ref="E12:E39" si="9">E11+D12</f>
        <v>3.9</v>
      </c>
      <c r="F12" s="23">
        <v>2.0833333333333333E-3</v>
      </c>
      <c r="G12" s="20">
        <f t="shared" si="1"/>
        <v>0.26597222222222222</v>
      </c>
      <c r="H12" s="20">
        <f t="shared" ref="H12:H39" si="10">H11+F12</f>
        <v>0.44097222222222221</v>
      </c>
      <c r="I12" s="23">
        <f t="shared" ref="I12:I39" si="11">I11+F12</f>
        <v>0.57638888888888884</v>
      </c>
      <c r="J12" s="23">
        <f t="shared" ref="J12:J39" si="12">J11+F12</f>
        <v>0.61111111111111116</v>
      </c>
      <c r="K12" s="23">
        <f t="shared" si="2"/>
        <v>0.64444444444444438</v>
      </c>
      <c r="L12" s="12"/>
      <c r="M12" s="12"/>
      <c r="N12" s="17" t="s">
        <v>32</v>
      </c>
      <c r="O12" s="18">
        <v>1</v>
      </c>
      <c r="P12" s="19">
        <f t="shared" si="3"/>
        <v>8.9</v>
      </c>
      <c r="Q12" s="24">
        <v>1</v>
      </c>
      <c r="R12" s="19">
        <f t="shared" si="4"/>
        <v>8.9</v>
      </c>
      <c r="S12" s="28" t="s">
        <v>44</v>
      </c>
      <c r="T12" s="28" t="s">
        <v>44</v>
      </c>
      <c r="U12" s="25">
        <v>1.38888888888889E-3</v>
      </c>
      <c r="V12" s="25">
        <f t="shared" si="5"/>
        <v>0.22222222222222218</v>
      </c>
      <c r="W12" s="25">
        <f t="shared" si="6"/>
        <v>0.27777777777777773</v>
      </c>
      <c r="X12" s="25">
        <f t="shared" si="7"/>
        <v>0.31944444444444442</v>
      </c>
      <c r="Y12" s="26">
        <f t="shared" si="8"/>
        <v>0.49374999999999997</v>
      </c>
      <c r="Z12" s="21" t="s">
        <v>44</v>
      </c>
    </row>
    <row r="13" spans="1:27" ht="12" customHeight="1">
      <c r="A13" s="17" t="s">
        <v>3</v>
      </c>
      <c r="B13" s="18">
        <v>0.6</v>
      </c>
      <c r="C13" s="19">
        <f t="shared" si="0"/>
        <v>9.4999999999999982</v>
      </c>
      <c r="D13" s="19">
        <v>0.6</v>
      </c>
      <c r="E13" s="19">
        <f t="shared" si="9"/>
        <v>4.5</v>
      </c>
      <c r="F13" s="23">
        <v>6.9444444444444404E-4</v>
      </c>
      <c r="G13" s="20">
        <f t="shared" si="1"/>
        <v>0.26666666666666666</v>
      </c>
      <c r="H13" s="20">
        <f t="shared" si="10"/>
        <v>0.44166666666666665</v>
      </c>
      <c r="I13" s="23">
        <f t="shared" si="11"/>
        <v>0.57708333333333328</v>
      </c>
      <c r="J13" s="23">
        <f t="shared" si="12"/>
        <v>0.6118055555555556</v>
      </c>
      <c r="K13" s="23">
        <f t="shared" si="2"/>
        <v>0.64513888888888882</v>
      </c>
      <c r="L13" s="12"/>
      <c r="M13" s="12"/>
      <c r="N13" s="17" t="s">
        <v>31</v>
      </c>
      <c r="O13" s="18">
        <v>0.9</v>
      </c>
      <c r="P13" s="19">
        <f t="shared" si="3"/>
        <v>9.8000000000000007</v>
      </c>
      <c r="Q13" s="24">
        <v>0.9</v>
      </c>
      <c r="R13" s="19">
        <f t="shared" si="4"/>
        <v>9.8000000000000007</v>
      </c>
      <c r="S13" s="28" t="s">
        <v>44</v>
      </c>
      <c r="T13" s="28" t="s">
        <v>44</v>
      </c>
      <c r="U13" s="25">
        <v>1.38888888888889E-3</v>
      </c>
      <c r="V13" s="25">
        <f t="shared" si="5"/>
        <v>0.22361111111111107</v>
      </c>
      <c r="W13" s="25">
        <f t="shared" si="6"/>
        <v>0.27916666666666662</v>
      </c>
      <c r="X13" s="25">
        <f>X12+U13</f>
        <v>0.3208333333333333</v>
      </c>
      <c r="Y13" s="26">
        <f t="shared" si="8"/>
        <v>0.49513888888888885</v>
      </c>
      <c r="Z13" s="21" t="s">
        <v>44</v>
      </c>
    </row>
    <row r="14" spans="1:27" ht="12" customHeight="1">
      <c r="A14" s="17" t="s">
        <v>4</v>
      </c>
      <c r="B14" s="18">
        <v>0.8</v>
      </c>
      <c r="C14" s="19">
        <f t="shared" si="0"/>
        <v>10.299999999999999</v>
      </c>
      <c r="D14" s="19">
        <v>0.8</v>
      </c>
      <c r="E14" s="19">
        <f t="shared" si="9"/>
        <v>5.3</v>
      </c>
      <c r="F14" s="23">
        <v>6.9444444444444404E-4</v>
      </c>
      <c r="G14" s="20">
        <f t="shared" si="1"/>
        <v>0.2673611111111111</v>
      </c>
      <c r="H14" s="20">
        <f t="shared" si="10"/>
        <v>0.44236111111111109</v>
      </c>
      <c r="I14" s="23">
        <f t="shared" si="11"/>
        <v>0.57777777777777772</v>
      </c>
      <c r="J14" s="23">
        <f t="shared" si="12"/>
        <v>0.61250000000000004</v>
      </c>
      <c r="K14" s="23">
        <f t="shared" si="2"/>
        <v>0.64583333333333326</v>
      </c>
      <c r="L14" s="12"/>
      <c r="M14" s="12"/>
      <c r="N14" s="17" t="s">
        <v>22</v>
      </c>
      <c r="O14" s="18">
        <v>0.2</v>
      </c>
      <c r="P14" s="19">
        <f t="shared" si="3"/>
        <v>10</v>
      </c>
      <c r="Q14" s="24">
        <v>0.2</v>
      </c>
      <c r="R14" s="19">
        <f t="shared" si="4"/>
        <v>10</v>
      </c>
      <c r="S14" s="28" t="s">
        <v>44</v>
      </c>
      <c r="T14" s="28" t="s">
        <v>44</v>
      </c>
      <c r="U14" s="25">
        <v>6.9444444444444447E-4</v>
      </c>
      <c r="V14" s="25">
        <f t="shared" si="5"/>
        <v>0.22430555555555551</v>
      </c>
      <c r="W14" s="25">
        <f t="shared" si="6"/>
        <v>0.27986111111111106</v>
      </c>
      <c r="X14" s="25">
        <f>X13+U14</f>
        <v>0.32152777777777775</v>
      </c>
      <c r="Y14" s="26">
        <f t="shared" si="8"/>
        <v>0.49583333333333329</v>
      </c>
      <c r="Z14" s="21" t="s">
        <v>44</v>
      </c>
    </row>
    <row r="15" spans="1:27" ht="12" customHeight="1">
      <c r="A15" s="17" t="s">
        <v>5</v>
      </c>
      <c r="B15" s="18">
        <v>0.9</v>
      </c>
      <c r="C15" s="19">
        <f t="shared" si="0"/>
        <v>11.2</v>
      </c>
      <c r="D15" s="19">
        <v>0.9</v>
      </c>
      <c r="E15" s="19">
        <f t="shared" si="9"/>
        <v>6.2</v>
      </c>
      <c r="F15" s="23">
        <v>1.3888888888888889E-3</v>
      </c>
      <c r="G15" s="20">
        <f t="shared" si="1"/>
        <v>0.26874999999999999</v>
      </c>
      <c r="H15" s="20">
        <f t="shared" si="10"/>
        <v>0.44374999999999998</v>
      </c>
      <c r="I15" s="23">
        <f t="shared" si="11"/>
        <v>0.57916666666666661</v>
      </c>
      <c r="J15" s="23">
        <f t="shared" si="12"/>
        <v>0.61388888888888893</v>
      </c>
      <c r="K15" s="23">
        <f t="shared" si="2"/>
        <v>0.64722222222222214</v>
      </c>
      <c r="L15" s="12"/>
      <c r="M15" s="12"/>
      <c r="N15" s="17" t="s">
        <v>21</v>
      </c>
      <c r="O15" s="18">
        <v>1</v>
      </c>
      <c r="P15" s="19">
        <f t="shared" si="3"/>
        <v>11</v>
      </c>
      <c r="Q15" s="24">
        <v>1</v>
      </c>
      <c r="R15" s="19">
        <f t="shared" si="4"/>
        <v>11</v>
      </c>
      <c r="S15" s="28" t="s">
        <v>44</v>
      </c>
      <c r="T15" s="28" t="s">
        <v>44</v>
      </c>
      <c r="U15" s="25">
        <v>1.38888888888889E-3</v>
      </c>
      <c r="V15" s="25">
        <f t="shared" si="5"/>
        <v>0.22569444444444439</v>
      </c>
      <c r="W15" s="25">
        <f t="shared" si="6"/>
        <v>0.28124999999999994</v>
      </c>
      <c r="X15" s="25">
        <f t="shared" ref="X15:X16" si="13">X14+U15</f>
        <v>0.32291666666666663</v>
      </c>
      <c r="Y15" s="26">
        <f t="shared" si="8"/>
        <v>0.49722222222222218</v>
      </c>
      <c r="Z15" s="21" t="s">
        <v>44</v>
      </c>
    </row>
    <row r="16" spans="1:27" ht="12" customHeight="1">
      <c r="A16" s="17" t="s">
        <v>6</v>
      </c>
      <c r="B16" s="18">
        <v>2.4</v>
      </c>
      <c r="C16" s="19">
        <f t="shared" si="0"/>
        <v>13.6</v>
      </c>
      <c r="D16" s="19">
        <v>2.4</v>
      </c>
      <c r="E16" s="19">
        <f t="shared" si="9"/>
        <v>8.6</v>
      </c>
      <c r="F16" s="23">
        <v>2.0833333333333333E-3</v>
      </c>
      <c r="G16" s="20">
        <f t="shared" si="1"/>
        <v>0.27083333333333331</v>
      </c>
      <c r="H16" s="20">
        <f t="shared" si="10"/>
        <v>0.4458333333333333</v>
      </c>
      <c r="I16" s="23">
        <f t="shared" si="11"/>
        <v>0.58124999999999993</v>
      </c>
      <c r="J16" s="23">
        <f t="shared" si="12"/>
        <v>0.61597222222222225</v>
      </c>
      <c r="K16" s="23">
        <f t="shared" si="2"/>
        <v>0.64930555555555547</v>
      </c>
      <c r="L16" s="12"/>
      <c r="M16" s="12"/>
      <c r="N16" s="17" t="s">
        <v>64</v>
      </c>
      <c r="O16" s="18">
        <v>0.8</v>
      </c>
      <c r="P16" s="19">
        <f t="shared" si="3"/>
        <v>11.8</v>
      </c>
      <c r="Q16" s="24">
        <v>0.8</v>
      </c>
      <c r="R16" s="19">
        <f t="shared" si="4"/>
        <v>11.8</v>
      </c>
      <c r="S16" s="28" t="s">
        <v>44</v>
      </c>
      <c r="T16" s="28" t="s">
        <v>44</v>
      </c>
      <c r="U16" s="25">
        <v>6.9444444444444447E-4</v>
      </c>
      <c r="V16" s="25">
        <f t="shared" si="5"/>
        <v>0.22638888888888883</v>
      </c>
      <c r="W16" s="25">
        <f t="shared" si="6"/>
        <v>0.28194444444444439</v>
      </c>
      <c r="X16" s="25">
        <f t="shared" si="13"/>
        <v>0.32361111111111107</v>
      </c>
      <c r="Y16" s="26">
        <f t="shared" si="8"/>
        <v>0.49791666666666662</v>
      </c>
      <c r="Z16" s="21" t="s">
        <v>44</v>
      </c>
    </row>
    <row r="17" spans="1:26" ht="12" customHeight="1">
      <c r="A17" s="17" t="s">
        <v>7</v>
      </c>
      <c r="B17" s="18">
        <v>0.8</v>
      </c>
      <c r="C17" s="19">
        <f t="shared" si="0"/>
        <v>14.4</v>
      </c>
      <c r="D17" s="19">
        <v>0.8</v>
      </c>
      <c r="E17" s="19">
        <f t="shared" si="9"/>
        <v>9.4</v>
      </c>
      <c r="F17" s="23">
        <v>6.9444444444444404E-4</v>
      </c>
      <c r="G17" s="20">
        <f t="shared" si="1"/>
        <v>0.27152777777777776</v>
      </c>
      <c r="H17" s="20">
        <f t="shared" si="10"/>
        <v>0.44652777777777775</v>
      </c>
      <c r="I17" s="23">
        <f t="shared" si="11"/>
        <v>0.58194444444444438</v>
      </c>
      <c r="J17" s="23">
        <f t="shared" si="12"/>
        <v>0.6166666666666667</v>
      </c>
      <c r="K17" s="23">
        <f t="shared" si="2"/>
        <v>0.64999999999999991</v>
      </c>
      <c r="L17" s="12"/>
      <c r="M17" s="12"/>
      <c r="N17" s="17" t="s">
        <v>23</v>
      </c>
      <c r="O17" s="18">
        <v>1.5</v>
      </c>
      <c r="P17" s="19">
        <f t="shared" si="3"/>
        <v>13.3</v>
      </c>
      <c r="Q17" s="24">
        <v>1.5</v>
      </c>
      <c r="R17" s="19">
        <f t="shared" si="4"/>
        <v>13.3</v>
      </c>
      <c r="S17" s="28" t="s">
        <v>44</v>
      </c>
      <c r="T17" s="28" t="s">
        <v>44</v>
      </c>
      <c r="U17" s="25">
        <v>1.3888888888888889E-3</v>
      </c>
      <c r="V17" s="25">
        <f t="shared" si="5"/>
        <v>0.22777777777777772</v>
      </c>
      <c r="W17" s="25">
        <f>W16+U17</f>
        <v>0.28333333333333327</v>
      </c>
      <c r="X17" s="25">
        <f>X16+U17</f>
        <v>0.32499999999999996</v>
      </c>
      <c r="Y17" s="26">
        <f t="shared" si="8"/>
        <v>0.4993055555555555</v>
      </c>
      <c r="Z17" s="21" t="s">
        <v>44</v>
      </c>
    </row>
    <row r="18" spans="1:26" ht="12" customHeight="1">
      <c r="A18" s="17" t="s">
        <v>8</v>
      </c>
      <c r="B18" s="18">
        <v>0.8</v>
      </c>
      <c r="C18" s="19">
        <f t="shared" si="0"/>
        <v>15.200000000000001</v>
      </c>
      <c r="D18" s="19">
        <v>0.8</v>
      </c>
      <c r="E18" s="19">
        <f t="shared" si="9"/>
        <v>10.200000000000001</v>
      </c>
      <c r="F18" s="23">
        <v>6.9444444444444447E-4</v>
      </c>
      <c r="G18" s="20">
        <f t="shared" si="1"/>
        <v>0.2722222222222222</v>
      </c>
      <c r="H18" s="20">
        <f t="shared" si="10"/>
        <v>0.44722222222222219</v>
      </c>
      <c r="I18" s="23">
        <f t="shared" si="11"/>
        <v>0.58263888888888882</v>
      </c>
      <c r="J18" s="23">
        <f t="shared" si="12"/>
        <v>0.61736111111111114</v>
      </c>
      <c r="K18" s="23">
        <f t="shared" si="2"/>
        <v>0.65069444444444435</v>
      </c>
      <c r="L18" s="12"/>
      <c r="M18" s="12"/>
      <c r="N18" s="17" t="s">
        <v>30</v>
      </c>
      <c r="O18" s="18">
        <v>0.6</v>
      </c>
      <c r="P18" s="19">
        <f t="shared" si="3"/>
        <v>13.9</v>
      </c>
      <c r="Q18" s="24">
        <v>0.6</v>
      </c>
      <c r="R18" s="19">
        <f t="shared" si="4"/>
        <v>13.9</v>
      </c>
      <c r="S18" s="28" t="s">
        <v>44</v>
      </c>
      <c r="T18" s="28" t="s">
        <v>44</v>
      </c>
      <c r="U18" s="25">
        <v>6.9444444444444447E-4</v>
      </c>
      <c r="V18" s="25">
        <f t="shared" si="5"/>
        <v>0.22847222222222216</v>
      </c>
      <c r="W18" s="25">
        <f t="shared" si="6"/>
        <v>0.28402777777777771</v>
      </c>
      <c r="X18" s="25">
        <f t="shared" ref="X18" si="14">X17+U18</f>
        <v>0.3256944444444444</v>
      </c>
      <c r="Y18" s="26">
        <f t="shared" si="8"/>
        <v>0.49999999999999994</v>
      </c>
      <c r="Z18" s="21" t="s">
        <v>44</v>
      </c>
    </row>
    <row r="19" spans="1:26" ht="12" customHeight="1">
      <c r="A19" s="17" t="s">
        <v>9</v>
      </c>
      <c r="B19" s="18">
        <v>1.6</v>
      </c>
      <c r="C19" s="19">
        <f t="shared" si="0"/>
        <v>16.8</v>
      </c>
      <c r="D19" s="19">
        <v>1.6</v>
      </c>
      <c r="E19" s="19">
        <f t="shared" si="9"/>
        <v>11.8</v>
      </c>
      <c r="F19" s="23">
        <v>1.3888888888888889E-3</v>
      </c>
      <c r="G19" s="20">
        <f t="shared" si="1"/>
        <v>0.27361111111111108</v>
      </c>
      <c r="H19" s="20">
        <f t="shared" si="10"/>
        <v>0.44861111111111107</v>
      </c>
      <c r="I19" s="23">
        <f t="shared" si="11"/>
        <v>0.5840277777777777</v>
      </c>
      <c r="J19" s="23">
        <f t="shared" si="12"/>
        <v>0.61875000000000002</v>
      </c>
      <c r="K19" s="23">
        <f t="shared" si="2"/>
        <v>0.65208333333333324</v>
      </c>
      <c r="L19" s="12"/>
      <c r="M19" s="12"/>
      <c r="N19" s="17" t="s">
        <v>29</v>
      </c>
      <c r="O19" s="18">
        <v>0.8</v>
      </c>
      <c r="P19" s="19">
        <f t="shared" si="3"/>
        <v>14.700000000000001</v>
      </c>
      <c r="Q19" s="24">
        <v>0.8</v>
      </c>
      <c r="R19" s="19">
        <f t="shared" si="4"/>
        <v>14.700000000000001</v>
      </c>
      <c r="S19" s="28" t="s">
        <v>44</v>
      </c>
      <c r="T19" s="28" t="s">
        <v>44</v>
      </c>
      <c r="U19" s="25">
        <v>6.9444444444444447E-4</v>
      </c>
      <c r="V19" s="25">
        <f t="shared" si="5"/>
        <v>0.2291666666666666</v>
      </c>
      <c r="W19" s="25">
        <f t="shared" si="6"/>
        <v>0.28472222222222215</v>
      </c>
      <c r="X19" s="25">
        <f>X18+U19</f>
        <v>0.32638888888888884</v>
      </c>
      <c r="Y19" s="26">
        <f t="shared" si="8"/>
        <v>0.50069444444444444</v>
      </c>
      <c r="Z19" s="21" t="s">
        <v>44</v>
      </c>
    </row>
    <row r="20" spans="1:26" ht="12" customHeight="1">
      <c r="A20" s="17" t="s">
        <v>10</v>
      </c>
      <c r="B20" s="18">
        <v>1.2</v>
      </c>
      <c r="C20" s="19">
        <f t="shared" si="0"/>
        <v>18</v>
      </c>
      <c r="D20" s="19">
        <v>1.2</v>
      </c>
      <c r="E20" s="19">
        <f t="shared" si="9"/>
        <v>13</v>
      </c>
      <c r="F20" s="23">
        <v>1.38888888888889E-3</v>
      </c>
      <c r="G20" s="20">
        <f t="shared" si="1"/>
        <v>0.27499999999999997</v>
      </c>
      <c r="H20" s="20">
        <f t="shared" si="10"/>
        <v>0.44999999999999996</v>
      </c>
      <c r="I20" s="23">
        <f t="shared" si="11"/>
        <v>0.58541666666666659</v>
      </c>
      <c r="J20" s="23">
        <f t="shared" si="12"/>
        <v>0.62013888888888891</v>
      </c>
      <c r="K20" s="23">
        <f t="shared" si="2"/>
        <v>0.65347222222222212</v>
      </c>
      <c r="L20" s="12"/>
      <c r="M20" s="12"/>
      <c r="N20" s="17" t="s">
        <v>28</v>
      </c>
      <c r="O20" s="18">
        <v>0.5</v>
      </c>
      <c r="P20" s="19">
        <f t="shared" si="3"/>
        <v>15.200000000000001</v>
      </c>
      <c r="Q20" s="24">
        <v>0.5</v>
      </c>
      <c r="R20" s="19">
        <f t="shared" si="4"/>
        <v>15.200000000000001</v>
      </c>
      <c r="S20" s="28" t="s">
        <v>44</v>
      </c>
      <c r="T20" s="28" t="s">
        <v>44</v>
      </c>
      <c r="U20" s="25">
        <v>6.9444444444444447E-4</v>
      </c>
      <c r="V20" s="25">
        <f t="shared" si="5"/>
        <v>0.22986111111111104</v>
      </c>
      <c r="W20" s="25">
        <f t="shared" si="6"/>
        <v>0.2854166666666666</v>
      </c>
      <c r="X20" s="25">
        <f t="shared" ref="X20:X21" si="15">X19+U20</f>
        <v>0.32708333333333328</v>
      </c>
      <c r="Y20" s="26">
        <f t="shared" si="8"/>
        <v>0.50138888888888888</v>
      </c>
      <c r="Z20" s="21" t="s">
        <v>44</v>
      </c>
    </row>
    <row r="21" spans="1:26" ht="12" customHeight="1">
      <c r="A21" s="17" t="s">
        <v>17</v>
      </c>
      <c r="B21" s="18">
        <v>1.5</v>
      </c>
      <c r="C21" s="19">
        <f t="shared" si="0"/>
        <v>19.5</v>
      </c>
      <c r="D21" s="19">
        <v>1.5</v>
      </c>
      <c r="E21" s="19">
        <f t="shared" si="9"/>
        <v>14.5</v>
      </c>
      <c r="F21" s="23">
        <v>1.38888888888889E-3</v>
      </c>
      <c r="G21" s="20">
        <f t="shared" si="1"/>
        <v>0.27638888888888885</v>
      </c>
      <c r="H21" s="20">
        <f t="shared" si="10"/>
        <v>0.45138888888888884</v>
      </c>
      <c r="I21" s="23">
        <f t="shared" si="11"/>
        <v>0.58680555555555547</v>
      </c>
      <c r="J21" s="23">
        <f t="shared" si="12"/>
        <v>0.62152777777777779</v>
      </c>
      <c r="K21" s="23">
        <f t="shared" si="2"/>
        <v>0.65486111111111101</v>
      </c>
      <c r="L21" s="12"/>
      <c r="M21" s="12"/>
      <c r="N21" s="17" t="s">
        <v>27</v>
      </c>
      <c r="O21" s="18">
        <v>0.8</v>
      </c>
      <c r="P21" s="19">
        <f t="shared" si="3"/>
        <v>16</v>
      </c>
      <c r="Q21" s="24">
        <v>0.8</v>
      </c>
      <c r="R21" s="19">
        <f t="shared" si="4"/>
        <v>16</v>
      </c>
      <c r="S21" s="28" t="s">
        <v>44</v>
      </c>
      <c r="T21" s="28" t="s">
        <v>44</v>
      </c>
      <c r="U21" s="25">
        <v>6.9444444444444447E-4</v>
      </c>
      <c r="V21" s="25">
        <f t="shared" si="5"/>
        <v>0.23055555555555549</v>
      </c>
      <c r="W21" s="25">
        <f t="shared" si="6"/>
        <v>0.28611111111111104</v>
      </c>
      <c r="X21" s="25">
        <f t="shared" si="15"/>
        <v>0.32777777777777772</v>
      </c>
      <c r="Y21" s="26">
        <f t="shared" si="8"/>
        <v>0.50208333333333333</v>
      </c>
      <c r="Z21" s="21" t="s">
        <v>44</v>
      </c>
    </row>
    <row r="22" spans="1:26" ht="12" customHeight="1">
      <c r="A22" s="17" t="s">
        <v>18</v>
      </c>
      <c r="B22" s="18">
        <v>1.5</v>
      </c>
      <c r="C22" s="19">
        <f t="shared" si="0"/>
        <v>21</v>
      </c>
      <c r="D22" s="19">
        <v>1.5</v>
      </c>
      <c r="E22" s="19">
        <f t="shared" si="9"/>
        <v>16</v>
      </c>
      <c r="F22" s="23">
        <v>1.3888888888888889E-3</v>
      </c>
      <c r="G22" s="20">
        <f t="shared" si="1"/>
        <v>0.27777777777777773</v>
      </c>
      <c r="H22" s="20">
        <f t="shared" si="10"/>
        <v>0.45277777777777772</v>
      </c>
      <c r="I22" s="23">
        <f t="shared" si="11"/>
        <v>0.58819444444444435</v>
      </c>
      <c r="J22" s="23">
        <f t="shared" si="12"/>
        <v>0.62291666666666667</v>
      </c>
      <c r="K22" s="23">
        <f t="shared" si="2"/>
        <v>0.65624999999999989</v>
      </c>
      <c r="L22" s="12"/>
      <c r="M22" s="12"/>
      <c r="N22" s="17" t="s">
        <v>64</v>
      </c>
      <c r="O22" s="21" t="s">
        <v>44</v>
      </c>
      <c r="P22" s="21" t="s">
        <v>44</v>
      </c>
      <c r="Q22" s="30" t="s">
        <v>44</v>
      </c>
      <c r="R22" s="28" t="s">
        <v>44</v>
      </c>
      <c r="S22" s="19">
        <v>3</v>
      </c>
      <c r="T22" s="19">
        <f>T4+S22</f>
        <v>3</v>
      </c>
      <c r="U22" s="28" t="s">
        <v>44</v>
      </c>
      <c r="V22" s="28" t="s">
        <v>44</v>
      </c>
      <c r="W22" s="28" t="s">
        <v>44</v>
      </c>
      <c r="X22" s="28" t="s">
        <v>44</v>
      </c>
      <c r="Y22" s="28" t="s">
        <v>44</v>
      </c>
      <c r="Z22" s="23">
        <v>0.61111111111111105</v>
      </c>
    </row>
    <row r="23" spans="1:26" ht="12" customHeight="1">
      <c r="A23" s="17" t="s">
        <v>27</v>
      </c>
      <c r="B23" s="18">
        <v>0.4</v>
      </c>
      <c r="C23" s="19">
        <f t="shared" si="0"/>
        <v>21.4</v>
      </c>
      <c r="D23" s="19">
        <v>0.4</v>
      </c>
      <c r="E23" s="19">
        <f t="shared" si="9"/>
        <v>16.399999999999999</v>
      </c>
      <c r="F23" s="23">
        <v>6.9444444444444447E-4</v>
      </c>
      <c r="G23" s="20">
        <f t="shared" si="1"/>
        <v>0.27847222222222218</v>
      </c>
      <c r="H23" s="20">
        <f t="shared" si="10"/>
        <v>0.45347222222222217</v>
      </c>
      <c r="I23" s="23">
        <f t="shared" si="11"/>
        <v>0.5888888888888888</v>
      </c>
      <c r="J23" s="23">
        <f t="shared" si="12"/>
        <v>0.62361111111111112</v>
      </c>
      <c r="K23" s="23">
        <f t="shared" si="2"/>
        <v>0.65694444444444433</v>
      </c>
      <c r="L23" s="12"/>
      <c r="M23" s="12"/>
      <c r="N23" s="17" t="s">
        <v>19</v>
      </c>
      <c r="O23" s="21" t="s">
        <v>44</v>
      </c>
      <c r="P23" s="21" t="s">
        <v>44</v>
      </c>
      <c r="Q23" s="30" t="s">
        <v>44</v>
      </c>
      <c r="R23" s="28" t="s">
        <v>44</v>
      </c>
      <c r="S23" s="19">
        <v>0.8</v>
      </c>
      <c r="T23" s="19">
        <f>T22+S23</f>
        <v>3.8</v>
      </c>
      <c r="U23" s="28" t="s">
        <v>44</v>
      </c>
      <c r="V23" s="28" t="s">
        <v>44</v>
      </c>
      <c r="W23" s="28" t="s">
        <v>44</v>
      </c>
      <c r="X23" s="28" t="s">
        <v>44</v>
      </c>
      <c r="Y23" s="28" t="s">
        <v>44</v>
      </c>
      <c r="Z23" s="23">
        <v>0.6118055555555556</v>
      </c>
    </row>
    <row r="24" spans="1:26" ht="12" customHeight="1">
      <c r="A24" s="17" t="s">
        <v>28</v>
      </c>
      <c r="B24" s="18">
        <v>0.8</v>
      </c>
      <c r="C24" s="19">
        <f t="shared" si="0"/>
        <v>22.2</v>
      </c>
      <c r="D24" s="19">
        <v>0.8</v>
      </c>
      <c r="E24" s="19">
        <f t="shared" si="9"/>
        <v>17.2</v>
      </c>
      <c r="F24" s="23">
        <v>6.9444444444444404E-4</v>
      </c>
      <c r="G24" s="20">
        <f t="shared" si="1"/>
        <v>0.27916666666666662</v>
      </c>
      <c r="H24" s="20">
        <f t="shared" si="10"/>
        <v>0.45416666666666661</v>
      </c>
      <c r="I24" s="23">
        <f t="shared" si="11"/>
        <v>0.58958333333333324</v>
      </c>
      <c r="J24" s="23">
        <f t="shared" si="12"/>
        <v>0.62430555555555556</v>
      </c>
      <c r="K24" s="23">
        <f t="shared" si="2"/>
        <v>0.65763888888888877</v>
      </c>
      <c r="L24" s="12"/>
      <c r="M24" s="12"/>
      <c r="N24" s="17" t="s">
        <v>18</v>
      </c>
      <c r="O24" s="18">
        <v>0.5</v>
      </c>
      <c r="P24" s="19">
        <f>P21+O24</f>
        <v>16.5</v>
      </c>
      <c r="Q24" s="24">
        <v>0.5</v>
      </c>
      <c r="R24" s="19">
        <f>R21+Q24</f>
        <v>16.5</v>
      </c>
      <c r="S24" s="19">
        <v>1.5</v>
      </c>
      <c r="T24" s="19">
        <f>T23+S24</f>
        <v>5.3</v>
      </c>
      <c r="U24" s="25">
        <v>1.3888888888888889E-3</v>
      </c>
      <c r="V24" s="25">
        <f>V21+U24</f>
        <v>0.23194444444444437</v>
      </c>
      <c r="W24" s="25">
        <f>W21+U24</f>
        <v>0.28749999999999992</v>
      </c>
      <c r="X24" s="25">
        <f>X21+U24</f>
        <v>0.32916666666666661</v>
      </c>
      <c r="Y24" s="26">
        <f>Y21+U24</f>
        <v>0.50347222222222221</v>
      </c>
      <c r="Z24" s="23">
        <f>Z23+U24</f>
        <v>0.61319444444444449</v>
      </c>
    </row>
    <row r="25" spans="1:26" ht="12" customHeight="1">
      <c r="A25" s="17" t="s">
        <v>29</v>
      </c>
      <c r="B25" s="18">
        <v>0.5</v>
      </c>
      <c r="C25" s="19">
        <f>C24+B25</f>
        <v>22.7</v>
      </c>
      <c r="D25" s="19">
        <v>0.5</v>
      </c>
      <c r="E25" s="19">
        <f t="shared" si="9"/>
        <v>17.7</v>
      </c>
      <c r="F25" s="23">
        <v>6.9444444444444447E-4</v>
      </c>
      <c r="G25" s="20">
        <f t="shared" si="1"/>
        <v>0.27986111111111106</v>
      </c>
      <c r="H25" s="20">
        <f t="shared" si="10"/>
        <v>0.45486111111111105</v>
      </c>
      <c r="I25" s="23">
        <f t="shared" si="11"/>
        <v>0.59027777777777768</v>
      </c>
      <c r="J25" s="23">
        <f t="shared" si="12"/>
        <v>0.625</v>
      </c>
      <c r="K25" s="23">
        <f t="shared" si="2"/>
        <v>0.65833333333333321</v>
      </c>
      <c r="L25" s="12"/>
      <c r="M25" s="12"/>
      <c r="N25" s="17" t="s">
        <v>17</v>
      </c>
      <c r="O25" s="18">
        <v>1.5</v>
      </c>
      <c r="P25" s="19">
        <f>P24+O25</f>
        <v>18</v>
      </c>
      <c r="Q25" s="24">
        <v>1.5</v>
      </c>
      <c r="R25" s="19">
        <f>R24+Q25</f>
        <v>18</v>
      </c>
      <c r="S25" s="19">
        <v>1.5</v>
      </c>
      <c r="T25" s="19">
        <f t="shared" ref="T25:T26" si="16">T24+S25</f>
        <v>6.8</v>
      </c>
      <c r="U25" s="25">
        <v>1.38888888888889E-3</v>
      </c>
      <c r="V25" s="25">
        <f>V24+U25</f>
        <v>0.23333333333333325</v>
      </c>
      <c r="W25" s="25">
        <f>W24+U25</f>
        <v>0.28888888888888881</v>
      </c>
      <c r="X25" s="25">
        <f>X24+U25</f>
        <v>0.33055555555555549</v>
      </c>
      <c r="Y25" s="26">
        <f>Y24+U25</f>
        <v>0.50486111111111109</v>
      </c>
      <c r="Z25" s="23">
        <f>Z24+U25</f>
        <v>0.61458333333333337</v>
      </c>
    </row>
    <row r="26" spans="1:26" ht="12" customHeight="1">
      <c r="A26" s="17" t="s">
        <v>30</v>
      </c>
      <c r="B26" s="18">
        <v>0.8</v>
      </c>
      <c r="C26" s="19">
        <f t="shared" si="0"/>
        <v>23.5</v>
      </c>
      <c r="D26" s="19">
        <v>0.8</v>
      </c>
      <c r="E26" s="19">
        <f t="shared" si="9"/>
        <v>18.5</v>
      </c>
      <c r="F26" s="23">
        <v>6.9444444444444447E-4</v>
      </c>
      <c r="G26" s="20">
        <f t="shared" si="1"/>
        <v>0.2805555555555555</v>
      </c>
      <c r="H26" s="20">
        <f t="shared" si="10"/>
        <v>0.45555555555555549</v>
      </c>
      <c r="I26" s="23">
        <f t="shared" si="11"/>
        <v>0.59097222222222212</v>
      </c>
      <c r="J26" s="23">
        <f t="shared" si="12"/>
        <v>0.62569444444444444</v>
      </c>
      <c r="K26" s="23">
        <f t="shared" si="2"/>
        <v>0.65902777777777766</v>
      </c>
      <c r="L26" s="12"/>
      <c r="M26" s="12"/>
      <c r="N26" s="17" t="s">
        <v>10</v>
      </c>
      <c r="O26" s="18">
        <v>1.6</v>
      </c>
      <c r="P26" s="19">
        <f t="shared" ref="P26" si="17">P25+O26</f>
        <v>19.600000000000001</v>
      </c>
      <c r="Q26" s="24">
        <v>1.6</v>
      </c>
      <c r="R26" s="19">
        <f t="shared" ref="R26:R33" si="18">R25+Q26</f>
        <v>19.600000000000001</v>
      </c>
      <c r="S26" s="19">
        <v>1.6</v>
      </c>
      <c r="T26" s="19">
        <f t="shared" si="16"/>
        <v>8.4</v>
      </c>
      <c r="U26" s="25">
        <v>1.38888888888889E-3</v>
      </c>
      <c r="V26" s="25">
        <f>V25+U26</f>
        <v>0.23472222222222214</v>
      </c>
      <c r="W26" s="25">
        <f>W25+U26</f>
        <v>0.29027777777777769</v>
      </c>
      <c r="X26" s="25">
        <f>X25+U26</f>
        <v>0.33194444444444438</v>
      </c>
      <c r="Y26" s="26">
        <f t="shared" ref="Y26:Y32" si="19">Y25+U26</f>
        <v>0.50624999999999998</v>
      </c>
      <c r="Z26" s="23">
        <f>Z25+U26</f>
        <v>0.61597222222222225</v>
      </c>
    </row>
    <row r="27" spans="1:26" ht="12" customHeight="1">
      <c r="A27" s="17" t="s">
        <v>23</v>
      </c>
      <c r="B27" s="18">
        <v>0.6</v>
      </c>
      <c r="C27" s="19">
        <f t="shared" si="0"/>
        <v>24.1</v>
      </c>
      <c r="D27" s="19">
        <v>0.6</v>
      </c>
      <c r="E27" s="19">
        <f t="shared" si="9"/>
        <v>19.100000000000001</v>
      </c>
      <c r="F27" s="23">
        <v>6.9444444444444447E-4</v>
      </c>
      <c r="G27" s="20">
        <f t="shared" si="1"/>
        <v>0.28124999999999994</v>
      </c>
      <c r="H27" s="20">
        <f t="shared" si="10"/>
        <v>0.45624999999999993</v>
      </c>
      <c r="I27" s="23">
        <f t="shared" si="11"/>
        <v>0.59166666666666656</v>
      </c>
      <c r="J27" s="23">
        <f t="shared" si="12"/>
        <v>0.62638888888888888</v>
      </c>
      <c r="K27" s="23">
        <f t="shared" si="2"/>
        <v>0.6597222222222221</v>
      </c>
      <c r="L27" s="12"/>
      <c r="M27" s="12"/>
      <c r="N27" s="17" t="s">
        <v>16</v>
      </c>
      <c r="O27" s="21" t="s">
        <v>44</v>
      </c>
      <c r="P27" s="21" t="s">
        <v>44</v>
      </c>
      <c r="Q27" s="24">
        <v>0.7</v>
      </c>
      <c r="R27" s="19">
        <f t="shared" si="18"/>
        <v>20.3</v>
      </c>
      <c r="S27" s="28" t="s">
        <v>44</v>
      </c>
      <c r="T27" s="28" t="s">
        <v>44</v>
      </c>
      <c r="U27" s="25">
        <v>6.9444444444444447E-4</v>
      </c>
      <c r="V27" s="28" t="s">
        <v>44</v>
      </c>
      <c r="W27" s="28" t="s">
        <v>44</v>
      </c>
      <c r="X27" s="28" t="s">
        <v>44</v>
      </c>
      <c r="Y27" s="26">
        <f t="shared" si="19"/>
        <v>0.50694444444444442</v>
      </c>
      <c r="Z27" s="21" t="s">
        <v>44</v>
      </c>
    </row>
    <row r="28" spans="1:26" ht="12" customHeight="1">
      <c r="A28" s="17" t="s">
        <v>20</v>
      </c>
      <c r="B28" s="18">
        <v>1.5</v>
      </c>
      <c r="C28" s="19">
        <f t="shared" si="0"/>
        <v>25.6</v>
      </c>
      <c r="D28" s="19">
        <v>1.5</v>
      </c>
      <c r="E28" s="19">
        <f t="shared" si="9"/>
        <v>20.6</v>
      </c>
      <c r="F28" s="23">
        <v>1.3888888888888889E-3</v>
      </c>
      <c r="G28" s="20">
        <f t="shared" si="1"/>
        <v>0.28263888888888883</v>
      </c>
      <c r="H28" s="20">
        <f t="shared" si="10"/>
        <v>0.45763888888888882</v>
      </c>
      <c r="I28" s="23">
        <f t="shared" si="11"/>
        <v>0.59305555555555545</v>
      </c>
      <c r="J28" s="23">
        <f t="shared" si="12"/>
        <v>0.62777777777777777</v>
      </c>
      <c r="K28" s="23">
        <f t="shared" si="2"/>
        <v>0.66111111111111098</v>
      </c>
      <c r="L28" s="12"/>
      <c r="M28" s="12"/>
      <c r="N28" s="17" t="s">
        <v>15</v>
      </c>
      <c r="O28" s="21" t="s">
        <v>44</v>
      </c>
      <c r="P28" s="21" t="s">
        <v>44</v>
      </c>
      <c r="Q28" s="24">
        <v>1.2</v>
      </c>
      <c r="R28" s="19">
        <f t="shared" si="18"/>
        <v>21.5</v>
      </c>
      <c r="S28" s="28" t="s">
        <v>44</v>
      </c>
      <c r="T28" s="28" t="s">
        <v>44</v>
      </c>
      <c r="U28" s="25">
        <v>1.3888888888888889E-3</v>
      </c>
      <c r="V28" s="28" t="s">
        <v>44</v>
      </c>
      <c r="W28" s="28" t="s">
        <v>44</v>
      </c>
      <c r="X28" s="28" t="s">
        <v>44</v>
      </c>
      <c r="Y28" s="26">
        <f t="shared" si="19"/>
        <v>0.5083333333333333</v>
      </c>
      <c r="Z28" s="21" t="s">
        <v>44</v>
      </c>
    </row>
    <row r="29" spans="1:26" ht="12" customHeight="1">
      <c r="A29" s="17" t="s">
        <v>21</v>
      </c>
      <c r="B29" s="18">
        <v>0.8</v>
      </c>
      <c r="C29" s="19">
        <f t="shared" si="0"/>
        <v>26.400000000000002</v>
      </c>
      <c r="D29" s="19">
        <v>0.8</v>
      </c>
      <c r="E29" s="19">
        <f t="shared" si="9"/>
        <v>21.400000000000002</v>
      </c>
      <c r="F29" s="23">
        <v>6.9444444444444404E-4</v>
      </c>
      <c r="G29" s="20">
        <f t="shared" si="1"/>
        <v>0.28333333333333327</v>
      </c>
      <c r="H29" s="20">
        <f t="shared" si="10"/>
        <v>0.45833333333333326</v>
      </c>
      <c r="I29" s="23">
        <f t="shared" si="11"/>
        <v>0.59374999999999989</v>
      </c>
      <c r="J29" s="23">
        <f t="shared" si="12"/>
        <v>0.62847222222222221</v>
      </c>
      <c r="K29" s="23">
        <f t="shared" si="2"/>
        <v>0.66180555555555542</v>
      </c>
      <c r="L29" s="12"/>
      <c r="M29" s="12"/>
      <c r="N29" s="17" t="s">
        <v>14</v>
      </c>
      <c r="O29" s="21" t="s">
        <v>44</v>
      </c>
      <c r="P29" s="21" t="s">
        <v>44</v>
      </c>
      <c r="Q29" s="24">
        <v>0.7</v>
      </c>
      <c r="R29" s="19">
        <f t="shared" si="18"/>
        <v>22.2</v>
      </c>
      <c r="S29" s="28" t="s">
        <v>44</v>
      </c>
      <c r="T29" s="28" t="s">
        <v>44</v>
      </c>
      <c r="U29" s="25">
        <v>6.9444444444444447E-4</v>
      </c>
      <c r="V29" s="28" t="s">
        <v>44</v>
      </c>
      <c r="W29" s="28" t="s">
        <v>44</v>
      </c>
      <c r="X29" s="28" t="s">
        <v>44</v>
      </c>
      <c r="Y29" s="26">
        <f t="shared" si="19"/>
        <v>0.50902777777777775</v>
      </c>
      <c r="Z29" s="21" t="s">
        <v>44</v>
      </c>
    </row>
    <row r="30" spans="1:26" ht="12" customHeight="1">
      <c r="A30" s="17" t="s">
        <v>31</v>
      </c>
      <c r="B30" s="18">
        <v>1.2</v>
      </c>
      <c r="C30" s="19">
        <f t="shared" si="0"/>
        <v>27.6</v>
      </c>
      <c r="D30" s="19">
        <v>1.2</v>
      </c>
      <c r="E30" s="19">
        <f t="shared" si="9"/>
        <v>22.6</v>
      </c>
      <c r="F30" s="23">
        <v>1.3888888888888889E-3</v>
      </c>
      <c r="G30" s="20">
        <f t="shared" si="1"/>
        <v>0.28472222222222215</v>
      </c>
      <c r="H30" s="20">
        <f t="shared" si="10"/>
        <v>0.45972222222222214</v>
      </c>
      <c r="I30" s="23">
        <f t="shared" si="11"/>
        <v>0.59513888888888877</v>
      </c>
      <c r="J30" s="23">
        <f t="shared" si="12"/>
        <v>0.62986111111111109</v>
      </c>
      <c r="K30" s="23">
        <f t="shared" si="2"/>
        <v>0.66319444444444431</v>
      </c>
      <c r="L30" s="12"/>
      <c r="M30" s="12"/>
      <c r="N30" s="17" t="s">
        <v>13</v>
      </c>
      <c r="O30" s="21" t="s">
        <v>44</v>
      </c>
      <c r="P30" s="21" t="s">
        <v>44</v>
      </c>
      <c r="Q30" s="24">
        <v>0.5</v>
      </c>
      <c r="R30" s="19">
        <f t="shared" si="18"/>
        <v>22.7</v>
      </c>
      <c r="S30" s="28" t="s">
        <v>44</v>
      </c>
      <c r="T30" s="28" t="s">
        <v>44</v>
      </c>
      <c r="U30" s="25">
        <v>6.9444444444444447E-4</v>
      </c>
      <c r="V30" s="28" t="s">
        <v>44</v>
      </c>
      <c r="W30" s="28" t="s">
        <v>44</v>
      </c>
      <c r="X30" s="28" t="s">
        <v>44</v>
      </c>
      <c r="Y30" s="26">
        <f t="shared" si="19"/>
        <v>0.50972222222222219</v>
      </c>
      <c r="Z30" s="21" t="s">
        <v>44</v>
      </c>
    </row>
    <row r="31" spans="1:26" ht="12" customHeight="1">
      <c r="A31" s="17" t="s">
        <v>32</v>
      </c>
      <c r="B31" s="18">
        <v>0.9</v>
      </c>
      <c r="C31" s="19">
        <f t="shared" si="0"/>
        <v>28.5</v>
      </c>
      <c r="D31" s="19">
        <v>0.9</v>
      </c>
      <c r="E31" s="19">
        <f t="shared" si="9"/>
        <v>23.5</v>
      </c>
      <c r="F31" s="23">
        <v>1.3888888888888889E-3</v>
      </c>
      <c r="G31" s="20">
        <f t="shared" si="1"/>
        <v>0.28611111111111104</v>
      </c>
      <c r="H31" s="20">
        <f t="shared" si="10"/>
        <v>0.46111111111111103</v>
      </c>
      <c r="I31" s="23">
        <f t="shared" si="11"/>
        <v>0.59652777777777766</v>
      </c>
      <c r="J31" s="23">
        <f t="shared" si="12"/>
        <v>0.63124999999999998</v>
      </c>
      <c r="K31" s="23">
        <f t="shared" si="2"/>
        <v>0.66458333333333319</v>
      </c>
      <c r="L31" s="12"/>
      <c r="M31" s="12"/>
      <c r="N31" s="17" t="s">
        <v>12</v>
      </c>
      <c r="O31" s="21" t="s">
        <v>44</v>
      </c>
      <c r="P31" s="21" t="s">
        <v>44</v>
      </c>
      <c r="Q31" s="24">
        <v>1</v>
      </c>
      <c r="R31" s="19">
        <f t="shared" si="18"/>
        <v>23.7</v>
      </c>
      <c r="S31" s="28" t="s">
        <v>44</v>
      </c>
      <c r="T31" s="28" t="s">
        <v>44</v>
      </c>
      <c r="U31" s="25">
        <v>1.3888888888888889E-3</v>
      </c>
      <c r="V31" s="28" t="s">
        <v>44</v>
      </c>
      <c r="W31" s="28" t="s">
        <v>44</v>
      </c>
      <c r="X31" s="28" t="s">
        <v>44</v>
      </c>
      <c r="Y31" s="26">
        <f t="shared" si="19"/>
        <v>0.51111111111111107</v>
      </c>
      <c r="Z31" s="21" t="s">
        <v>44</v>
      </c>
    </row>
    <row r="32" spans="1:26" ht="12" customHeight="1">
      <c r="A32" s="17" t="s">
        <v>33</v>
      </c>
      <c r="B32" s="18">
        <v>1</v>
      </c>
      <c r="C32" s="19">
        <f t="shared" si="0"/>
        <v>29.5</v>
      </c>
      <c r="D32" s="19">
        <v>1</v>
      </c>
      <c r="E32" s="19">
        <f t="shared" si="9"/>
        <v>24.5</v>
      </c>
      <c r="F32" s="23">
        <v>1.38888888888889E-3</v>
      </c>
      <c r="G32" s="20">
        <f t="shared" si="1"/>
        <v>0.28749999999999992</v>
      </c>
      <c r="H32" s="20">
        <f>H31+F32</f>
        <v>0.46249999999999991</v>
      </c>
      <c r="I32" s="23">
        <f t="shared" si="11"/>
        <v>0.59791666666666654</v>
      </c>
      <c r="J32" s="23">
        <f t="shared" si="12"/>
        <v>0.63263888888888886</v>
      </c>
      <c r="K32" s="23">
        <f t="shared" si="2"/>
        <v>0.66597222222222208</v>
      </c>
      <c r="L32" s="12" t="s">
        <v>1</v>
      </c>
      <c r="M32" s="12"/>
      <c r="N32" s="17" t="s">
        <v>11</v>
      </c>
      <c r="O32" s="21" t="s">
        <v>44</v>
      </c>
      <c r="P32" s="21" t="s">
        <v>44</v>
      </c>
      <c r="Q32" s="24">
        <v>0.7</v>
      </c>
      <c r="R32" s="19">
        <f t="shared" si="18"/>
        <v>24.4</v>
      </c>
      <c r="S32" s="28" t="s">
        <v>44</v>
      </c>
      <c r="T32" s="28" t="s">
        <v>44</v>
      </c>
      <c r="U32" s="25">
        <v>6.9444444444444447E-4</v>
      </c>
      <c r="V32" s="28" t="s">
        <v>44</v>
      </c>
      <c r="W32" s="28" t="s">
        <v>44</v>
      </c>
      <c r="X32" s="28" t="s">
        <v>44</v>
      </c>
      <c r="Y32" s="26">
        <f t="shared" si="19"/>
        <v>0.51180555555555551</v>
      </c>
      <c r="Z32" s="21" t="s">
        <v>44</v>
      </c>
    </row>
    <row r="33" spans="1:26" ht="12" customHeight="1">
      <c r="A33" s="17" t="s">
        <v>34</v>
      </c>
      <c r="B33" s="18">
        <v>1.1000000000000001</v>
      </c>
      <c r="C33" s="19">
        <f t="shared" si="0"/>
        <v>30.6</v>
      </c>
      <c r="D33" s="19">
        <v>1.1000000000000001</v>
      </c>
      <c r="E33" s="19">
        <f t="shared" si="9"/>
        <v>25.6</v>
      </c>
      <c r="F33" s="23">
        <v>1.38888888888889E-3</v>
      </c>
      <c r="G33" s="20">
        <f t="shared" si="1"/>
        <v>0.28888888888888881</v>
      </c>
      <c r="H33" s="20">
        <f t="shared" si="10"/>
        <v>0.4638888888888888</v>
      </c>
      <c r="I33" s="23">
        <f t="shared" si="11"/>
        <v>0.59930555555555542</v>
      </c>
      <c r="J33" s="23">
        <f t="shared" si="12"/>
        <v>0.63402777777777775</v>
      </c>
      <c r="K33" s="23">
        <f t="shared" si="2"/>
        <v>0.66736111111111096</v>
      </c>
      <c r="L33" s="12"/>
      <c r="M33" s="12"/>
      <c r="N33" s="17" t="s">
        <v>9</v>
      </c>
      <c r="O33" s="18">
        <v>1.1000000000000001</v>
      </c>
      <c r="P33" s="19">
        <f>P26+O33</f>
        <v>20.700000000000003</v>
      </c>
      <c r="Q33" s="24">
        <v>0.1</v>
      </c>
      <c r="R33" s="19">
        <f t="shared" si="18"/>
        <v>24.5</v>
      </c>
      <c r="S33" s="19">
        <f t="shared" ref="S33" si="20">O33</f>
        <v>1.1000000000000001</v>
      </c>
      <c r="T33" s="19">
        <f>T26+S33</f>
        <v>9.5</v>
      </c>
      <c r="U33" s="25">
        <v>1.3888888888888889E-3</v>
      </c>
      <c r="V33" s="25">
        <f>V26+U33</f>
        <v>0.23611111111111102</v>
      </c>
      <c r="W33" s="25">
        <f>W26+U33</f>
        <v>0.29166666666666657</v>
      </c>
      <c r="X33" s="25">
        <f>X26+U33</f>
        <v>0.33333333333333326</v>
      </c>
      <c r="Y33" s="26">
        <v>0.51250000000000007</v>
      </c>
      <c r="Z33" s="23">
        <f>Z26+U33</f>
        <v>0.61736111111111114</v>
      </c>
    </row>
    <row r="34" spans="1:26" ht="12" customHeight="1">
      <c r="A34" s="17" t="s">
        <v>35</v>
      </c>
      <c r="B34" s="18">
        <v>2</v>
      </c>
      <c r="C34" s="19">
        <f>C33+B34</f>
        <v>32.6</v>
      </c>
      <c r="D34" s="19">
        <v>2</v>
      </c>
      <c r="E34" s="19">
        <f t="shared" si="9"/>
        <v>27.6</v>
      </c>
      <c r="F34" s="23">
        <v>2.0833333333333333E-3</v>
      </c>
      <c r="G34" s="20">
        <f t="shared" si="1"/>
        <v>0.29097222222222213</v>
      </c>
      <c r="H34" s="20">
        <f t="shared" si="10"/>
        <v>0.46597222222222212</v>
      </c>
      <c r="I34" s="23">
        <f t="shared" si="11"/>
        <v>0.60138888888888875</v>
      </c>
      <c r="J34" s="23">
        <f t="shared" si="12"/>
        <v>0.63611111111111107</v>
      </c>
      <c r="K34" s="23">
        <f t="shared" si="2"/>
        <v>0.66944444444444429</v>
      </c>
      <c r="L34" s="12"/>
      <c r="M34" s="12"/>
      <c r="N34" s="17" t="s">
        <v>8</v>
      </c>
      <c r="O34" s="18">
        <v>1.4</v>
      </c>
      <c r="P34" s="19">
        <f>P33+O34</f>
        <v>22.1</v>
      </c>
      <c r="Q34" s="24">
        <v>1.4</v>
      </c>
      <c r="R34" s="19">
        <f>R33+Q34</f>
        <v>25.9</v>
      </c>
      <c r="S34" s="19">
        <v>1.4</v>
      </c>
      <c r="T34" s="19">
        <f>T33+S34</f>
        <v>10.9</v>
      </c>
      <c r="U34" s="25">
        <v>1.38888888888889E-3</v>
      </c>
      <c r="V34" s="25">
        <f>V33+U34</f>
        <v>0.23749999999999991</v>
      </c>
      <c r="W34" s="25">
        <f>W33+U34</f>
        <v>0.29305555555555546</v>
      </c>
      <c r="X34" s="25">
        <f>X33+U34</f>
        <v>0.33472222222222214</v>
      </c>
      <c r="Y34" s="26">
        <f>Y33+U34</f>
        <v>0.51388888888888895</v>
      </c>
      <c r="Z34" s="23">
        <f>Z33+U34</f>
        <v>0.61875000000000002</v>
      </c>
    </row>
    <row r="35" spans="1:26" ht="12" customHeight="1">
      <c r="A35" s="17" t="s">
        <v>36</v>
      </c>
      <c r="B35" s="18">
        <v>0.5</v>
      </c>
      <c r="C35" s="19">
        <f t="shared" si="0"/>
        <v>33.1</v>
      </c>
      <c r="D35" s="19">
        <v>0.5</v>
      </c>
      <c r="E35" s="19">
        <f t="shared" si="9"/>
        <v>28.1</v>
      </c>
      <c r="F35" s="23">
        <v>6.9444444444444447E-4</v>
      </c>
      <c r="G35" s="20">
        <f t="shared" si="1"/>
        <v>0.29166666666666657</v>
      </c>
      <c r="H35" s="20">
        <f t="shared" si="10"/>
        <v>0.46666666666666656</v>
      </c>
      <c r="I35" s="23">
        <f t="shared" si="11"/>
        <v>0.60208333333333319</v>
      </c>
      <c r="J35" s="23">
        <f t="shared" si="12"/>
        <v>0.63680555555555551</v>
      </c>
      <c r="K35" s="23">
        <f t="shared" si="2"/>
        <v>0.67013888888888873</v>
      </c>
      <c r="L35" s="12"/>
      <c r="M35" s="12"/>
      <c r="N35" s="17" t="s">
        <v>7</v>
      </c>
      <c r="O35" s="18">
        <v>1</v>
      </c>
      <c r="P35" s="19">
        <f t="shared" ref="P35:P48" si="21">P34+O35</f>
        <v>23.1</v>
      </c>
      <c r="Q35" s="24">
        <v>1</v>
      </c>
      <c r="R35" s="19">
        <f t="shared" ref="R35:R48" si="22">R34+Q35</f>
        <v>26.9</v>
      </c>
      <c r="S35" s="19">
        <v>1</v>
      </c>
      <c r="T35" s="19">
        <f t="shared" ref="T35:T48" si="23">T34+S35</f>
        <v>11.9</v>
      </c>
      <c r="U35" s="25">
        <v>1.38888888888889E-3</v>
      </c>
      <c r="V35" s="25">
        <f t="shared" ref="V35:V48" si="24">V34+U35</f>
        <v>0.23888888888888879</v>
      </c>
      <c r="W35" s="25">
        <f t="shared" ref="W35:W42" si="25">W34+U35</f>
        <v>0.29444444444444434</v>
      </c>
      <c r="X35" s="25">
        <f t="shared" ref="X35:X42" si="26">X34+U35</f>
        <v>0.33611111111111103</v>
      </c>
      <c r="Y35" s="26">
        <f t="shared" ref="Y35:Y41" si="27">Y34+U35</f>
        <v>0.51527777777777783</v>
      </c>
      <c r="Z35" s="23">
        <f t="shared" ref="Z35:Z48" si="28">Z34+U35</f>
        <v>0.62013888888888891</v>
      </c>
    </row>
    <row r="36" spans="1:26" ht="12" customHeight="1">
      <c r="A36" s="17" t="s">
        <v>37</v>
      </c>
      <c r="B36" s="18">
        <v>0.9</v>
      </c>
      <c r="C36" s="19">
        <f t="shared" si="0"/>
        <v>34</v>
      </c>
      <c r="D36" s="19">
        <v>0.9</v>
      </c>
      <c r="E36" s="19">
        <f t="shared" si="9"/>
        <v>29</v>
      </c>
      <c r="F36" s="23">
        <v>1.3888888888888889E-3</v>
      </c>
      <c r="G36" s="20">
        <f t="shared" si="1"/>
        <v>0.29305555555555546</v>
      </c>
      <c r="H36" s="20">
        <f>H35+F36</f>
        <v>0.46805555555555545</v>
      </c>
      <c r="I36" s="23">
        <f t="shared" si="11"/>
        <v>0.60347222222222208</v>
      </c>
      <c r="J36" s="23">
        <f t="shared" si="12"/>
        <v>0.6381944444444444</v>
      </c>
      <c r="K36" s="23">
        <f t="shared" si="2"/>
        <v>0.67152777777777761</v>
      </c>
      <c r="L36" s="12"/>
      <c r="M36" s="12"/>
      <c r="N36" s="17" t="s">
        <v>6</v>
      </c>
      <c r="O36" s="18">
        <v>0.8</v>
      </c>
      <c r="P36" s="19">
        <f t="shared" si="21"/>
        <v>23.900000000000002</v>
      </c>
      <c r="Q36" s="24">
        <v>0.8</v>
      </c>
      <c r="R36" s="19">
        <f t="shared" si="22"/>
        <v>27.7</v>
      </c>
      <c r="S36" s="19">
        <v>0.8</v>
      </c>
      <c r="T36" s="19">
        <f t="shared" si="23"/>
        <v>12.700000000000001</v>
      </c>
      <c r="U36" s="25">
        <v>6.9444444444444447E-4</v>
      </c>
      <c r="V36" s="25">
        <f t="shared" si="24"/>
        <v>0.23958333333333323</v>
      </c>
      <c r="W36" s="25">
        <f t="shared" si="25"/>
        <v>0.29513888888888878</v>
      </c>
      <c r="X36" s="25">
        <f t="shared" si="26"/>
        <v>0.33680555555555547</v>
      </c>
      <c r="Y36" s="26">
        <f t="shared" si="27"/>
        <v>0.51597222222222228</v>
      </c>
      <c r="Z36" s="23">
        <f t="shared" si="28"/>
        <v>0.62083333333333335</v>
      </c>
    </row>
    <row r="37" spans="1:26" ht="12" customHeight="1">
      <c r="A37" s="17" t="s">
        <v>38</v>
      </c>
      <c r="B37" s="18">
        <v>1.1000000000000001</v>
      </c>
      <c r="C37" s="19">
        <f t="shared" si="0"/>
        <v>35.1</v>
      </c>
      <c r="D37" s="19">
        <v>1.1000000000000001</v>
      </c>
      <c r="E37" s="19">
        <f t="shared" si="9"/>
        <v>30.1</v>
      </c>
      <c r="F37" s="23">
        <v>1.38888888888889E-3</v>
      </c>
      <c r="G37" s="20">
        <f t="shared" si="1"/>
        <v>0.29444444444444434</v>
      </c>
      <c r="H37" s="20">
        <f t="shared" si="10"/>
        <v>0.46944444444444433</v>
      </c>
      <c r="I37" s="23">
        <f t="shared" si="11"/>
        <v>0.60486111111111096</v>
      </c>
      <c r="J37" s="23">
        <f t="shared" si="12"/>
        <v>0.63958333333333328</v>
      </c>
      <c r="K37" s="23">
        <f t="shared" si="2"/>
        <v>0.6729166666666665</v>
      </c>
      <c r="L37" s="12"/>
      <c r="M37" s="12"/>
      <c r="N37" s="17" t="s">
        <v>5</v>
      </c>
      <c r="O37" s="18">
        <v>2.4</v>
      </c>
      <c r="P37" s="19">
        <f t="shared" si="21"/>
        <v>26.3</v>
      </c>
      <c r="Q37" s="24">
        <v>2.4</v>
      </c>
      <c r="R37" s="19">
        <f t="shared" si="22"/>
        <v>30.099999999999998</v>
      </c>
      <c r="S37" s="19">
        <v>2.4</v>
      </c>
      <c r="T37" s="45">
        <f t="shared" si="23"/>
        <v>15.100000000000001</v>
      </c>
      <c r="U37" s="25">
        <v>2.0833333333333333E-3</v>
      </c>
      <c r="V37" s="25">
        <f t="shared" si="24"/>
        <v>0.24166666666666656</v>
      </c>
      <c r="W37" s="25">
        <f t="shared" si="25"/>
        <v>0.29722222222222211</v>
      </c>
      <c r="X37" s="25">
        <f t="shared" si="26"/>
        <v>0.3388888888888888</v>
      </c>
      <c r="Y37" s="26">
        <f t="shared" si="27"/>
        <v>0.5180555555555556</v>
      </c>
      <c r="Z37" s="23">
        <f t="shared" si="28"/>
        <v>0.62291666666666667</v>
      </c>
    </row>
    <row r="38" spans="1:26" ht="12" customHeight="1">
      <c r="A38" s="17" t="s">
        <v>39</v>
      </c>
      <c r="B38" s="18">
        <v>1.3</v>
      </c>
      <c r="C38" s="19">
        <f t="shared" si="0"/>
        <v>36.4</v>
      </c>
      <c r="D38" s="19">
        <v>1.3</v>
      </c>
      <c r="E38" s="19">
        <f t="shared" si="9"/>
        <v>31.400000000000002</v>
      </c>
      <c r="F38" s="23">
        <v>1.38888888888889E-3</v>
      </c>
      <c r="G38" s="20">
        <f t="shared" si="1"/>
        <v>0.29583333333333323</v>
      </c>
      <c r="H38" s="20">
        <f t="shared" si="10"/>
        <v>0.47083333333333321</v>
      </c>
      <c r="I38" s="23">
        <f t="shared" si="11"/>
        <v>0.60624999999999984</v>
      </c>
      <c r="J38" s="23">
        <f t="shared" si="12"/>
        <v>0.64097222222222217</v>
      </c>
      <c r="K38" s="23">
        <f t="shared" si="2"/>
        <v>0.67430555555555538</v>
      </c>
      <c r="L38" s="12"/>
      <c r="M38" s="12"/>
      <c r="N38" s="17" t="s">
        <v>4</v>
      </c>
      <c r="O38" s="18">
        <v>0.9</v>
      </c>
      <c r="P38" s="19">
        <f t="shared" si="21"/>
        <v>27.2</v>
      </c>
      <c r="Q38" s="24">
        <v>0.9</v>
      </c>
      <c r="R38" s="19">
        <f t="shared" si="22"/>
        <v>30.999999999999996</v>
      </c>
      <c r="S38" s="19">
        <v>0.9</v>
      </c>
      <c r="T38" s="19">
        <f t="shared" si="23"/>
        <v>16</v>
      </c>
      <c r="U38" s="25">
        <v>1.3888888888888889E-3</v>
      </c>
      <c r="V38" s="25">
        <f t="shared" si="24"/>
        <v>0.24305555555555544</v>
      </c>
      <c r="W38" s="25">
        <f t="shared" si="25"/>
        <v>0.29861111111111099</v>
      </c>
      <c r="X38" s="25">
        <f t="shared" si="26"/>
        <v>0.34027777777777768</v>
      </c>
      <c r="Y38" s="26">
        <f t="shared" si="27"/>
        <v>0.51944444444444449</v>
      </c>
      <c r="Z38" s="23">
        <f t="shared" si="28"/>
        <v>0.62430555555555556</v>
      </c>
    </row>
    <row r="39" spans="1:26" ht="12" customHeight="1">
      <c r="A39" s="17" t="s">
        <v>40</v>
      </c>
      <c r="B39" s="18">
        <v>1</v>
      </c>
      <c r="C39" s="31">
        <f t="shared" si="0"/>
        <v>37.4</v>
      </c>
      <c r="D39" s="19">
        <v>1</v>
      </c>
      <c r="E39" s="31">
        <f t="shared" si="9"/>
        <v>32.400000000000006</v>
      </c>
      <c r="F39" s="23">
        <v>1.38888888888889E-3</v>
      </c>
      <c r="G39" s="20">
        <f t="shared" si="1"/>
        <v>0.29722222222222211</v>
      </c>
      <c r="H39" s="20">
        <f t="shared" si="10"/>
        <v>0.4722222222222221</v>
      </c>
      <c r="I39" s="23">
        <f t="shared" si="11"/>
        <v>0.60763888888888873</v>
      </c>
      <c r="J39" s="23">
        <f t="shared" si="12"/>
        <v>0.64236111111111105</v>
      </c>
      <c r="K39" s="23">
        <f t="shared" si="2"/>
        <v>0.67569444444444426</v>
      </c>
      <c r="L39" s="12"/>
      <c r="M39" s="12"/>
      <c r="N39" s="17" t="s">
        <v>3</v>
      </c>
      <c r="O39" s="18">
        <v>0.7</v>
      </c>
      <c r="P39" s="19">
        <f t="shared" si="21"/>
        <v>27.9</v>
      </c>
      <c r="Q39" s="24">
        <v>0.7</v>
      </c>
      <c r="R39" s="19">
        <f t="shared" si="22"/>
        <v>31.699999999999996</v>
      </c>
      <c r="S39" s="19">
        <v>0.7</v>
      </c>
      <c r="T39" s="19">
        <f t="shared" si="23"/>
        <v>16.7</v>
      </c>
      <c r="U39" s="25">
        <v>6.9444444444444447E-4</v>
      </c>
      <c r="V39" s="25">
        <f t="shared" si="24"/>
        <v>0.24374999999999988</v>
      </c>
      <c r="W39" s="25">
        <f t="shared" si="25"/>
        <v>0.29930555555555544</v>
      </c>
      <c r="X39" s="25">
        <f t="shared" si="26"/>
        <v>0.34097222222222212</v>
      </c>
      <c r="Y39" s="26">
        <f t="shared" si="27"/>
        <v>0.52013888888888893</v>
      </c>
      <c r="Z39" s="23">
        <f t="shared" si="28"/>
        <v>0.625</v>
      </c>
    </row>
    <row r="40" spans="1:26" ht="12" customHeight="1">
      <c r="A40" s="32"/>
      <c r="B40" s="33"/>
      <c r="C40" s="33"/>
      <c r="D40" s="33"/>
      <c r="E40" s="33"/>
      <c r="F40" s="34"/>
      <c r="G40" s="35"/>
      <c r="H40" s="35"/>
      <c r="I40" s="35"/>
      <c r="J40" s="35"/>
      <c r="K40" s="35"/>
      <c r="L40" s="36"/>
      <c r="M40" s="12"/>
      <c r="N40" s="17" t="s">
        <v>2</v>
      </c>
      <c r="O40" s="18">
        <v>0.7</v>
      </c>
      <c r="P40" s="19">
        <f t="shared" si="21"/>
        <v>28.599999999999998</v>
      </c>
      <c r="Q40" s="24">
        <v>0.7</v>
      </c>
      <c r="R40" s="19">
        <f t="shared" si="22"/>
        <v>32.4</v>
      </c>
      <c r="S40" s="19">
        <v>0.7</v>
      </c>
      <c r="T40" s="19">
        <f t="shared" si="23"/>
        <v>17.399999999999999</v>
      </c>
      <c r="U40" s="25">
        <v>6.9444444444444447E-4</v>
      </c>
      <c r="V40" s="25">
        <f t="shared" si="24"/>
        <v>0.24444444444444433</v>
      </c>
      <c r="W40" s="25">
        <f t="shared" si="25"/>
        <v>0.29999999999999988</v>
      </c>
      <c r="X40" s="25">
        <f t="shared" si="26"/>
        <v>0.34166666666666656</v>
      </c>
      <c r="Y40" s="26">
        <f t="shared" si="27"/>
        <v>0.52083333333333337</v>
      </c>
      <c r="Z40" s="23">
        <f t="shared" si="28"/>
        <v>0.62569444444444444</v>
      </c>
    </row>
    <row r="41" spans="1:26" ht="12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7" t="s">
        <v>72</v>
      </c>
      <c r="O41" s="18">
        <v>2.1</v>
      </c>
      <c r="P41" s="19">
        <f t="shared" si="21"/>
        <v>30.7</v>
      </c>
      <c r="Q41" s="24">
        <v>2.1</v>
      </c>
      <c r="R41" s="19">
        <f t="shared" si="22"/>
        <v>34.5</v>
      </c>
      <c r="S41" s="19">
        <v>2.1</v>
      </c>
      <c r="T41" s="19">
        <f t="shared" si="23"/>
        <v>19.5</v>
      </c>
      <c r="U41" s="25">
        <v>2.0833333333333333E-3</v>
      </c>
      <c r="V41" s="25">
        <f t="shared" si="24"/>
        <v>0.24652777777777765</v>
      </c>
      <c r="W41" s="25">
        <f t="shared" si="25"/>
        <v>0.3020833333333332</v>
      </c>
      <c r="X41" s="25">
        <f t="shared" si="26"/>
        <v>0.34374999999999989</v>
      </c>
      <c r="Y41" s="26">
        <f t="shared" si="27"/>
        <v>0.5229166666666667</v>
      </c>
      <c r="Z41" s="23">
        <f t="shared" si="28"/>
        <v>0.62777777777777777</v>
      </c>
    </row>
    <row r="42" spans="1:26" ht="12" customHeight="1">
      <c r="A42" s="12"/>
      <c r="B42" s="12"/>
      <c r="C42" s="12"/>
      <c r="D42" s="12"/>
      <c r="E42" s="12"/>
      <c r="F42" s="12"/>
      <c r="G42" s="37"/>
      <c r="H42" s="37"/>
      <c r="I42" s="37"/>
      <c r="J42" s="37"/>
      <c r="K42" s="37"/>
      <c r="L42" s="10"/>
      <c r="M42" s="38"/>
      <c r="N42" s="39" t="s">
        <v>70</v>
      </c>
      <c r="O42" s="18">
        <v>1.6</v>
      </c>
      <c r="P42" s="31">
        <f t="shared" si="21"/>
        <v>32.299999999999997</v>
      </c>
      <c r="Q42" s="24">
        <v>1.6</v>
      </c>
      <c r="R42" s="31">
        <f t="shared" si="22"/>
        <v>36.1</v>
      </c>
      <c r="S42" s="19">
        <v>1.6</v>
      </c>
      <c r="T42" s="31">
        <f t="shared" si="23"/>
        <v>21.1</v>
      </c>
      <c r="U42" s="25">
        <v>1.38888888888889E-3</v>
      </c>
      <c r="V42" s="25">
        <f t="shared" si="24"/>
        <v>0.24791666666666654</v>
      </c>
      <c r="W42" s="25">
        <f t="shared" si="25"/>
        <v>0.30347222222222209</v>
      </c>
      <c r="X42" s="25">
        <f t="shared" si="26"/>
        <v>0.34513888888888877</v>
      </c>
      <c r="Y42" s="26">
        <f>Y41+U42</f>
        <v>0.52430555555555558</v>
      </c>
      <c r="Z42" s="23">
        <f t="shared" si="28"/>
        <v>0.62916666666666665</v>
      </c>
    </row>
    <row r="43" spans="1:26" ht="12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7" t="s">
        <v>73</v>
      </c>
      <c r="O43" s="18">
        <v>0.7</v>
      </c>
      <c r="P43" s="19">
        <f t="shared" si="21"/>
        <v>33</v>
      </c>
      <c r="Q43" s="40">
        <v>0.7</v>
      </c>
      <c r="R43" s="19">
        <f t="shared" si="22"/>
        <v>36.800000000000004</v>
      </c>
      <c r="S43" s="19">
        <v>0.7</v>
      </c>
      <c r="T43" s="19">
        <f t="shared" si="23"/>
        <v>21.8</v>
      </c>
      <c r="U43" s="25">
        <v>6.9444444444444447E-4</v>
      </c>
      <c r="V43" s="25">
        <f t="shared" si="24"/>
        <v>0.24861111111111098</v>
      </c>
      <c r="W43" s="41" t="s">
        <v>44</v>
      </c>
      <c r="X43" s="41" t="s">
        <v>44</v>
      </c>
      <c r="Y43" s="41" t="s">
        <v>44</v>
      </c>
      <c r="Z43" s="23">
        <f t="shared" si="28"/>
        <v>0.62986111111111109</v>
      </c>
    </row>
    <row r="44" spans="1:26" ht="12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7" t="s">
        <v>74</v>
      </c>
      <c r="O44" s="18">
        <v>0.5</v>
      </c>
      <c r="P44" s="19">
        <f t="shared" si="21"/>
        <v>33.5</v>
      </c>
      <c r="Q44" s="40">
        <v>0.5</v>
      </c>
      <c r="R44" s="19">
        <f t="shared" si="22"/>
        <v>37.300000000000004</v>
      </c>
      <c r="S44" s="19">
        <v>0.5</v>
      </c>
      <c r="T44" s="19">
        <f t="shared" si="23"/>
        <v>22.3</v>
      </c>
      <c r="U44" s="25">
        <v>6.9444444444444447E-4</v>
      </c>
      <c r="V44" s="25">
        <f>V43+U44</f>
        <v>0.24930555555555542</v>
      </c>
      <c r="W44" s="41" t="s">
        <v>44</v>
      </c>
      <c r="X44" s="41" t="s">
        <v>44</v>
      </c>
      <c r="Y44" s="41" t="s">
        <v>44</v>
      </c>
      <c r="Z44" s="23">
        <f t="shared" si="28"/>
        <v>0.63055555555555554</v>
      </c>
    </row>
    <row r="45" spans="1:26" ht="12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7" t="s">
        <v>78</v>
      </c>
      <c r="O45" s="18">
        <v>2</v>
      </c>
      <c r="P45" s="19">
        <f t="shared" si="21"/>
        <v>35.5</v>
      </c>
      <c r="Q45" s="40">
        <v>2</v>
      </c>
      <c r="R45" s="19">
        <f t="shared" si="22"/>
        <v>39.300000000000004</v>
      </c>
      <c r="S45" s="19">
        <v>2</v>
      </c>
      <c r="T45" s="19">
        <f t="shared" si="23"/>
        <v>24.3</v>
      </c>
      <c r="U45" s="25">
        <v>2.0833333333333333E-3</v>
      </c>
      <c r="V45" s="25">
        <f t="shared" si="24"/>
        <v>0.25138888888888877</v>
      </c>
      <c r="W45" s="41" t="s">
        <v>44</v>
      </c>
      <c r="X45" s="41" t="s">
        <v>44</v>
      </c>
      <c r="Y45" s="41" t="s">
        <v>44</v>
      </c>
      <c r="Z45" s="23">
        <f t="shared" si="28"/>
        <v>0.63263888888888886</v>
      </c>
    </row>
    <row r="46" spans="1:26" ht="12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7" t="s">
        <v>75</v>
      </c>
      <c r="O46" s="18">
        <v>0.9</v>
      </c>
      <c r="P46" s="19">
        <f t="shared" si="21"/>
        <v>36.4</v>
      </c>
      <c r="Q46" s="42">
        <v>0.9</v>
      </c>
      <c r="R46" s="19">
        <f t="shared" si="22"/>
        <v>40.200000000000003</v>
      </c>
      <c r="S46" s="43">
        <v>0.9</v>
      </c>
      <c r="T46" s="19">
        <f t="shared" si="23"/>
        <v>25.2</v>
      </c>
      <c r="U46" s="25">
        <v>1.3888888888888889E-3</v>
      </c>
      <c r="V46" s="25">
        <f t="shared" si="24"/>
        <v>0.25277777777777766</v>
      </c>
      <c r="W46" s="41" t="s">
        <v>44</v>
      </c>
      <c r="X46" s="41" t="s">
        <v>44</v>
      </c>
      <c r="Y46" s="41" t="s">
        <v>44</v>
      </c>
      <c r="Z46" s="23">
        <f t="shared" si="28"/>
        <v>0.63402777777777775</v>
      </c>
    </row>
    <row r="47" spans="1:26" ht="12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7" t="s">
        <v>77</v>
      </c>
      <c r="O47" s="18">
        <v>0.4</v>
      </c>
      <c r="P47" s="19">
        <f t="shared" si="21"/>
        <v>36.799999999999997</v>
      </c>
      <c r="Q47" s="42">
        <v>0.4</v>
      </c>
      <c r="R47" s="19">
        <f t="shared" si="22"/>
        <v>40.6</v>
      </c>
      <c r="S47" s="43">
        <v>0.4</v>
      </c>
      <c r="T47" s="19">
        <f t="shared" si="23"/>
        <v>25.599999999999998</v>
      </c>
      <c r="U47" s="25">
        <v>6.9444444444444447E-4</v>
      </c>
      <c r="V47" s="25">
        <f t="shared" si="24"/>
        <v>0.2534722222222221</v>
      </c>
      <c r="W47" s="41" t="s">
        <v>44</v>
      </c>
      <c r="X47" s="41" t="s">
        <v>44</v>
      </c>
      <c r="Y47" s="41" t="s">
        <v>44</v>
      </c>
      <c r="Z47" s="23">
        <f t="shared" si="28"/>
        <v>0.63472222222222219</v>
      </c>
    </row>
    <row r="48" spans="1:26" ht="12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39" t="s">
        <v>76</v>
      </c>
      <c r="O48" s="18">
        <v>0.5</v>
      </c>
      <c r="P48" s="31">
        <f t="shared" si="21"/>
        <v>37.299999999999997</v>
      </c>
      <c r="Q48" s="42">
        <v>0.5</v>
      </c>
      <c r="R48" s="31">
        <f t="shared" si="22"/>
        <v>41.1</v>
      </c>
      <c r="S48" s="43">
        <v>0.5</v>
      </c>
      <c r="T48" s="31">
        <f t="shared" si="23"/>
        <v>26.099999999999998</v>
      </c>
      <c r="U48" s="25">
        <v>6.9444444444444447E-4</v>
      </c>
      <c r="V48" s="25">
        <f t="shared" si="24"/>
        <v>0.25416666666666654</v>
      </c>
      <c r="W48" s="41" t="s">
        <v>44</v>
      </c>
      <c r="X48" s="41" t="s">
        <v>44</v>
      </c>
      <c r="Y48" s="41" t="s">
        <v>44</v>
      </c>
      <c r="Z48" s="23">
        <f t="shared" si="28"/>
        <v>0.63541666666666663</v>
      </c>
    </row>
  </sheetData>
  <mergeCells count="2">
    <mergeCell ref="V2:AA2"/>
    <mergeCell ref="G2:K2"/>
  </mergeCells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Linia 105 poprawa kilom.  (2)</vt:lpstr>
      <vt:lpstr>Arkusz1</vt:lpstr>
      <vt:lpstr>'Linia 105 poprawa kilom.  (2)'!Obszar_wydruku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</dc:creator>
  <cp:lastModifiedBy>MONIKA.MUCIEK</cp:lastModifiedBy>
  <cp:lastPrinted>2023-12-27T10:52:13Z</cp:lastPrinted>
  <dcterms:created xsi:type="dcterms:W3CDTF">2021-01-25T15:32:09Z</dcterms:created>
  <dcterms:modified xsi:type="dcterms:W3CDTF">2023-12-27T10:52:15Z</dcterms:modified>
</cp:coreProperties>
</file>