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1.115.200\wk\POJAZDY USUWANE I PRZECHOWYWANE\PTZ_2024\Rozkłady 2024_do publikacji\"/>
    </mc:Choice>
  </mc:AlternateContent>
  <bookViews>
    <workbookView xWindow="0" yWindow="0" windowWidth="28800" windowHeight="12435" tabRatio="821"/>
  </bookViews>
  <sheets>
    <sheet name="Linia 104 poprawa kilom." sheetId="27" r:id="rId1"/>
  </sheets>
  <calcPr calcId="152511"/>
</workbook>
</file>

<file path=xl/calcChain.xml><?xml version="1.0" encoding="utf-8"?>
<calcChain xmlns="http://schemas.openxmlformats.org/spreadsheetml/2006/main">
  <c r="R34" i="27" l="1"/>
  <c r="R35" i="27"/>
  <c r="R36" i="27"/>
  <c r="R37" i="27"/>
  <c r="R38" i="27" s="1"/>
  <c r="R39" i="27" s="1"/>
  <c r="P34" i="27"/>
  <c r="P35" i="27"/>
  <c r="P36" i="27"/>
  <c r="P37" i="27"/>
  <c r="P38" i="27" s="1"/>
  <c r="P39" i="27" s="1"/>
  <c r="V6" i="27" l="1"/>
  <c r="V7" i="27" s="1"/>
  <c r="V8" i="27" s="1"/>
  <c r="V9" i="27" s="1"/>
  <c r="V10" i="27" s="1"/>
  <c r="V11" i="27" s="1"/>
  <c r="V12" i="27" s="1"/>
  <c r="V13" i="27" s="1"/>
  <c r="V14" i="27" s="1"/>
  <c r="V15" i="27" s="1"/>
  <c r="V16" i="27" s="1"/>
  <c r="V17" i="27" s="1"/>
  <c r="V18" i="27" s="1"/>
  <c r="V19" i="27" s="1"/>
  <c r="V20" i="27" s="1"/>
  <c r="V21" i="27" s="1"/>
  <c r="V22" i="27" s="1"/>
  <c r="V23" i="27" s="1"/>
  <c r="V24" i="27" s="1"/>
  <c r="V25" i="27" s="1"/>
  <c r="V26" i="27" s="1"/>
  <c r="V27" i="27" s="1"/>
  <c r="V28" i="27" s="1"/>
  <c r="V29" i="27" s="1"/>
  <c r="V30" i="27" s="1"/>
  <c r="V31" i="27" s="1"/>
  <c r="V32" i="27" s="1"/>
  <c r="V33" i="27" s="1"/>
  <c r="V5" i="27"/>
  <c r="R6" i="27"/>
  <c r="R7" i="27" s="1"/>
  <c r="R8" i="27" s="1"/>
  <c r="R9" i="27" s="1"/>
  <c r="R10" i="27" s="1"/>
  <c r="R11" i="27" s="1"/>
  <c r="R12" i="27" s="1"/>
  <c r="R13" i="27" s="1"/>
  <c r="R14" i="27" s="1"/>
  <c r="R15" i="27" s="1"/>
  <c r="R16" i="27" s="1"/>
  <c r="R17" i="27" s="1"/>
  <c r="R18" i="27" s="1"/>
  <c r="R19" i="27" s="1"/>
  <c r="R20" i="27" s="1"/>
  <c r="R21" i="27" s="1"/>
  <c r="R22" i="27" s="1"/>
  <c r="R23" i="27" s="1"/>
  <c r="R24" i="27" s="1"/>
  <c r="R25" i="27" s="1"/>
  <c r="R5" i="27"/>
  <c r="P5" i="27"/>
  <c r="P6" i="27" s="1"/>
  <c r="P7" i="27" s="1"/>
  <c r="P8" i="27" s="1"/>
  <c r="P9" i="27" s="1"/>
  <c r="P10" i="27" s="1"/>
  <c r="P19" i="27" s="1"/>
  <c r="P20" i="27" s="1"/>
  <c r="P21" i="27" s="1"/>
  <c r="P22" i="27" s="1"/>
  <c r="P23" i="27" s="1"/>
  <c r="P24" i="27" s="1"/>
  <c r="P25" i="27" s="1"/>
  <c r="P26" i="27" s="1"/>
  <c r="P27" i="27" s="1"/>
  <c r="P28" i="27" s="1"/>
  <c r="P29" i="27" s="1"/>
  <c r="P30" i="27" s="1"/>
  <c r="P31" i="27" s="1"/>
  <c r="P32" i="27" s="1"/>
  <c r="P33" i="27" s="1"/>
  <c r="L11" i="27"/>
  <c r="L12" i="27" s="1"/>
  <c r="L13" i="27" s="1"/>
  <c r="L14" i="27" s="1"/>
  <c r="L15" i="27" s="1"/>
  <c r="L16" i="27" s="1"/>
  <c r="L17" i="27" s="1"/>
  <c r="L18" i="27" s="1"/>
  <c r="L19" i="27" s="1"/>
  <c r="L20" i="27" s="1"/>
  <c r="L21" i="27" s="1"/>
  <c r="L22" i="27" s="1"/>
  <c r="L23" i="27" s="1"/>
  <c r="L24" i="27" s="1"/>
  <c r="L33" i="27" s="1"/>
  <c r="L34" i="27" s="1"/>
  <c r="L35" i="27" s="1"/>
  <c r="L36" i="27" s="1"/>
  <c r="L37" i="27" s="1"/>
  <c r="L38" i="27" s="1"/>
  <c r="L39" i="27" s="1"/>
  <c r="J11" i="27"/>
  <c r="J12" i="27" s="1"/>
  <c r="J13" i="27" s="1"/>
  <c r="J14" i="27" s="1"/>
  <c r="J15" i="27" s="1"/>
  <c r="J16" i="27" s="1"/>
  <c r="J17" i="27" s="1"/>
  <c r="J18" i="27" s="1"/>
  <c r="J19" i="27" s="1"/>
  <c r="J20" i="27" s="1"/>
  <c r="J21" i="27" s="1"/>
  <c r="J22" i="27" s="1"/>
  <c r="J23" i="27" s="1"/>
  <c r="J24" i="27" s="1"/>
  <c r="J25" i="27" s="1"/>
  <c r="J26" i="27" s="1"/>
  <c r="J27" i="27" s="1"/>
  <c r="J28" i="27" s="1"/>
  <c r="J29" i="27" s="1"/>
  <c r="J30" i="27" s="1"/>
  <c r="J31" i="27" s="1"/>
  <c r="J32" i="27" s="1"/>
  <c r="J33" i="27" s="1"/>
  <c r="J34" i="27" s="1"/>
  <c r="J35" i="27" s="1"/>
  <c r="J36" i="27" s="1"/>
  <c r="J37" i="27" s="1"/>
  <c r="J38" i="27" s="1"/>
  <c r="J39" i="27" s="1"/>
  <c r="R26" i="27" l="1"/>
  <c r="R27" i="27" s="1"/>
  <c r="R28" i="27" s="1"/>
  <c r="R29" i="27" s="1"/>
  <c r="R30" i="27" s="1"/>
  <c r="R31" i="27" s="1"/>
  <c r="R32" i="27" s="1"/>
  <c r="R33" i="27" s="1"/>
  <c r="G5" i="27" l="1"/>
  <c r="G6" i="27" s="1"/>
  <c r="G7" i="27" s="1"/>
  <c r="G8" i="27" s="1"/>
  <c r="G9" i="27" s="1"/>
  <c r="G10" i="27" s="1"/>
  <c r="G11" i="27" s="1"/>
  <c r="G12" i="27" s="1"/>
  <c r="G13" i="27" s="1"/>
  <c r="G14" i="27" s="1"/>
  <c r="G15" i="27" s="1"/>
  <c r="G16" i="27" s="1"/>
  <c r="G17" i="27" s="1"/>
  <c r="G18" i="27" s="1"/>
  <c r="G19" i="27" s="1"/>
  <c r="G20" i="27" s="1"/>
  <c r="G21" i="27" s="1"/>
  <c r="G22" i="27" s="1"/>
  <c r="G23" i="27" s="1"/>
  <c r="G24" i="27" s="1"/>
  <c r="G25" i="27" s="1"/>
  <c r="G26" i="27" s="1"/>
  <c r="G27" i="27" s="1"/>
  <c r="G28" i="27" s="1"/>
  <c r="G29" i="27" s="1"/>
  <c r="G30" i="27" s="1"/>
  <c r="G31" i="27" s="1"/>
  <c r="G32" i="27" s="1"/>
  <c r="G33" i="27" s="1"/>
  <c r="G34" i="27" s="1"/>
  <c r="G35" i="27" s="1"/>
  <c r="G36" i="27" s="1"/>
  <c r="G37" i="27" s="1"/>
  <c r="G38" i="27" s="1"/>
  <c r="G39" i="27" s="1"/>
  <c r="E5" i="27"/>
  <c r="E6" i="27" s="1"/>
  <c r="E7" i="27" s="1"/>
  <c r="E8" i="27" s="1"/>
  <c r="E9" i="27" s="1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33" i="27" s="1"/>
  <c r="E34" i="27" s="1"/>
  <c r="E35" i="27" s="1"/>
  <c r="E36" i="27" s="1"/>
  <c r="E37" i="27" s="1"/>
  <c r="E38" i="27" s="1"/>
  <c r="E39" i="27" s="1"/>
  <c r="Y5" i="27"/>
  <c r="Y6" i="27" s="1"/>
  <c r="Y7" i="27" s="1"/>
  <c r="Y8" i="27" s="1"/>
  <c r="Y9" i="27" s="1"/>
  <c r="Y10" i="27" s="1"/>
  <c r="Y11" i="27" s="1"/>
  <c r="Y12" i="27" s="1"/>
  <c r="Y13" i="27" s="1"/>
  <c r="Y14" i="27" s="1"/>
  <c r="Y15" i="27" s="1"/>
  <c r="Y16" i="27" s="1"/>
  <c r="Y17" i="27" s="1"/>
  <c r="Y18" i="27" s="1"/>
  <c r="Y19" i="27" s="1"/>
  <c r="Y20" i="27" s="1"/>
  <c r="Y21" i="27" s="1"/>
  <c r="Y22" i="27" s="1"/>
  <c r="Y23" i="27" s="1"/>
  <c r="Y24" i="27" s="1"/>
  <c r="Y25" i="27" s="1"/>
  <c r="Y26" i="27" s="1"/>
  <c r="Y27" i="27" s="1"/>
  <c r="Y28" i="27" s="1"/>
  <c r="Y29" i="27" s="1"/>
  <c r="Y30" i="27" s="1"/>
  <c r="Y31" i="27" s="1"/>
  <c r="Y32" i="27" s="1"/>
  <c r="Y33" i="27" s="1"/>
  <c r="X5" i="27"/>
  <c r="X6" i="27" s="1"/>
  <c r="X7" i="27" s="1"/>
  <c r="X8" i="27" s="1"/>
  <c r="X9" i="27" s="1"/>
  <c r="W5" i="27"/>
  <c r="W6" i="27" s="1"/>
  <c r="W7" i="27" s="1"/>
  <c r="W8" i="27" s="1"/>
  <c r="W9" i="27" s="1"/>
  <c r="W10" i="27" s="1"/>
  <c r="W11" i="27" s="1"/>
  <c r="W12" i="27" s="1"/>
  <c r="W13" i="27" s="1"/>
  <c r="W14" i="27" s="1"/>
  <c r="W15" i="27" s="1"/>
  <c r="W16" i="27" s="1"/>
  <c r="W17" i="27" s="1"/>
  <c r="W18" i="27" s="1"/>
  <c r="W19" i="27" s="1"/>
  <c r="W20" i="27" s="1"/>
  <c r="W21" i="27" s="1"/>
  <c r="W22" i="27" s="1"/>
  <c r="W23" i="27" s="1"/>
  <c r="W24" i="27" s="1"/>
  <c r="W25" i="27" s="1"/>
  <c r="W26" i="27" s="1"/>
  <c r="W27" i="27" s="1"/>
  <c r="W28" i="27" s="1"/>
  <c r="W29" i="27" s="1"/>
  <c r="W30" i="27" s="1"/>
  <c r="W31" i="27" s="1"/>
  <c r="W32" i="27" s="1"/>
  <c r="W33" i="27" s="1"/>
  <c r="U5" i="27"/>
  <c r="U6" i="27" s="1"/>
  <c r="U7" i="27" s="1"/>
  <c r="U8" i="27" s="1"/>
  <c r="U9" i="27" s="1"/>
  <c r="I11" i="27"/>
  <c r="I12" i="27" s="1"/>
  <c r="I13" i="27" s="1"/>
  <c r="I14" i="27" s="1"/>
  <c r="I15" i="27" s="1"/>
  <c r="I16" i="27" s="1"/>
  <c r="I17" i="27" s="1"/>
  <c r="I18" i="27" s="1"/>
  <c r="I19" i="27" s="1"/>
  <c r="I20" i="27" s="1"/>
  <c r="I21" i="27" s="1"/>
  <c r="I22" i="27" s="1"/>
  <c r="I23" i="27" s="1"/>
  <c r="I24" i="27" s="1"/>
  <c r="I25" i="27" s="1"/>
  <c r="I26" i="27" s="1"/>
  <c r="I27" i="27" s="1"/>
  <c r="I28" i="27" s="1"/>
  <c r="I29" i="27" s="1"/>
  <c r="I30" i="27" s="1"/>
  <c r="I31" i="27" s="1"/>
  <c r="I32" i="27" s="1"/>
  <c r="I33" i="27" s="1"/>
  <c r="I34" i="27" s="1"/>
  <c r="I35" i="27" s="1"/>
  <c r="I36" i="27" s="1"/>
  <c r="I37" i="27" s="1"/>
  <c r="I38" i="27" s="1"/>
  <c r="I39" i="27" s="1"/>
  <c r="K5" i="27"/>
  <c r="K6" i="27" s="1"/>
  <c r="K7" i="27" s="1"/>
  <c r="K8" i="27" s="1"/>
  <c r="K9" i="27" s="1"/>
  <c r="K11" i="27" s="1"/>
  <c r="K12" i="27" s="1"/>
  <c r="K13" i="27" s="1"/>
  <c r="K14" i="27" s="1"/>
  <c r="K15" i="27" s="1"/>
  <c r="K16" i="27" s="1"/>
  <c r="K17" i="27" s="1"/>
  <c r="K18" i="27" s="1"/>
  <c r="K19" i="27" s="1"/>
  <c r="K20" i="27" s="1"/>
  <c r="K21" i="27" s="1"/>
  <c r="K22" i="27" s="1"/>
  <c r="K23" i="27" s="1"/>
  <c r="K24" i="27" s="1"/>
  <c r="H5" i="27"/>
  <c r="H6" i="27" s="1"/>
  <c r="H7" i="27" s="1"/>
  <c r="H8" i="27" s="1"/>
  <c r="H9" i="27" s="1"/>
  <c r="H10" i="27" s="1"/>
  <c r="H11" i="27" s="1"/>
  <c r="H12" i="27" s="1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3" i="27" s="1"/>
  <c r="H34" i="27" s="1"/>
  <c r="H35" i="27" s="1"/>
  <c r="H36" i="27" s="1"/>
  <c r="H37" i="27" s="1"/>
  <c r="H38" i="27" s="1"/>
  <c r="H39" i="27" s="1"/>
  <c r="K33" i="27" l="1"/>
  <c r="K34" i="27" s="1"/>
  <c r="K35" i="27" s="1"/>
  <c r="K36" i="27" s="1"/>
  <c r="K37" i="27" s="1"/>
  <c r="K38" i="27" s="1"/>
  <c r="K39" i="27" s="1"/>
  <c r="X10" i="27"/>
  <c r="X19" i="27" s="1"/>
  <c r="X20" i="27" s="1"/>
  <c r="X21" i="27" s="1"/>
  <c r="X22" i="27" s="1"/>
  <c r="X23" i="27" s="1"/>
  <c r="X24" i="27" s="1"/>
  <c r="X25" i="27" s="1"/>
  <c r="X26" i="27" s="1"/>
  <c r="X27" i="27" s="1"/>
  <c r="X28" i="27" s="1"/>
  <c r="X29" i="27" s="1"/>
  <c r="X30" i="27" s="1"/>
  <c r="X31" i="27" s="1"/>
  <c r="X32" i="27" s="1"/>
  <c r="X33" i="27" s="1"/>
  <c r="X34" i="27" s="1"/>
  <c r="X35" i="27" s="1"/>
  <c r="X36" i="27" s="1"/>
  <c r="X37" i="27" s="1"/>
  <c r="X38" i="27" s="1"/>
  <c r="X39" i="27" s="1"/>
  <c r="U10" i="27"/>
  <c r="U19" i="27" s="1"/>
  <c r="U20" i="27" s="1"/>
  <c r="U21" i="27" s="1"/>
  <c r="U22" i="27" s="1"/>
  <c r="U23" i="27" s="1"/>
  <c r="U24" i="27" s="1"/>
  <c r="U25" i="27" s="1"/>
  <c r="U26" i="27" s="1"/>
  <c r="U27" i="27" s="1"/>
  <c r="U28" i="27" s="1"/>
  <c r="U29" i="27" s="1"/>
  <c r="U30" i="27" s="1"/>
  <c r="U31" i="27" s="1"/>
  <c r="U32" i="27" s="1"/>
  <c r="U33" i="27" s="1"/>
  <c r="U34" i="27" s="1"/>
  <c r="U35" i="27" s="1"/>
  <c r="U36" i="27" s="1"/>
  <c r="U37" i="27" s="1"/>
  <c r="U38" i="27" s="1"/>
  <c r="U39" i="27" s="1"/>
</calcChain>
</file>

<file path=xl/sharedStrings.xml><?xml version="1.0" encoding="utf-8"?>
<sst xmlns="http://schemas.openxmlformats.org/spreadsheetml/2006/main" count="215" uniqueCount="51">
  <si>
    <t>Przystanki:</t>
  </si>
  <si>
    <t xml:space="preserve"> </t>
  </si>
  <si>
    <t>Wola Mielecka II</t>
  </si>
  <si>
    <t>Radomyśl Wielki, Dworzec Autobusowy</t>
  </si>
  <si>
    <t>Ruda Biesów</t>
  </si>
  <si>
    <t>Odjazdy od poniedziałku do piątku</t>
  </si>
  <si>
    <t>S</t>
  </si>
  <si>
    <t>-</t>
  </si>
  <si>
    <t>D</t>
  </si>
  <si>
    <t>Mielec &gt; Dąbrówka Wisłocka</t>
  </si>
  <si>
    <t>km</t>
  </si>
  <si>
    <t>Wola Mielecka VI</t>
  </si>
  <si>
    <t>Podleszany I</t>
  </si>
  <si>
    <t>Podleszany Kapliczka</t>
  </si>
  <si>
    <t>Podleszany Szkoła</t>
  </si>
  <si>
    <t>Podleszany I (Skrzyżowanie)</t>
  </si>
  <si>
    <t>Podleszany II</t>
  </si>
  <si>
    <t>Podleszany Tarnowiec</t>
  </si>
  <si>
    <t>Rydzów Szkoła</t>
  </si>
  <si>
    <t>Ruda Dolna I</t>
  </si>
  <si>
    <t>Ruda Dolna II</t>
  </si>
  <si>
    <t>Ruda Rysiówka I</t>
  </si>
  <si>
    <t>Ruda Rysiówka II</t>
  </si>
  <si>
    <t>Ruda Skrzyżowanie</t>
  </si>
  <si>
    <t>Ruda centrum</t>
  </si>
  <si>
    <t>Ruda II</t>
  </si>
  <si>
    <t>Ruda Kolonia</t>
  </si>
  <si>
    <t>Ruda Smutek</t>
  </si>
  <si>
    <t>Dąbrówka Wisłocka I</t>
  </si>
  <si>
    <t>Dąbrówka Wisłocka Skrzyżowanie</t>
  </si>
  <si>
    <t>Dąbrówka Wisłocka Szkoła</t>
  </si>
  <si>
    <t>Dąbrówka Wisłocka Granica</t>
  </si>
  <si>
    <t>Dąbrówka Wisłocka &gt; Mielec</t>
  </si>
  <si>
    <t xml:space="preserve">Radomyśl Wielki, Dworzec </t>
  </si>
  <si>
    <t xml:space="preserve">Rozkład jazdy linii 104 </t>
  </si>
  <si>
    <t>M-c Wojska Polskiego Inkubator 10</t>
  </si>
  <si>
    <t>M-c Wojska Polskiego UTA 08</t>
  </si>
  <si>
    <t>M-c Przemysłowa 01</t>
  </si>
  <si>
    <t xml:space="preserve">M-c Niepodległości 06  </t>
  </si>
  <si>
    <t>M-c Niepodległości Wiadukt 04</t>
  </si>
  <si>
    <t>M-c Dworzec  Jagiellończyka 7</t>
  </si>
  <si>
    <t>M-c Staszica 01</t>
  </si>
  <si>
    <t>M-c Staszica 02</t>
  </si>
  <si>
    <t>M-c Niepodległości Wiadukt 03</t>
  </si>
  <si>
    <t>M-c Niepodległości Plac 05</t>
  </si>
  <si>
    <t>M-c Przemysłowa 02</t>
  </si>
  <si>
    <t>M-c Wojska Polskiego Rondo 05</t>
  </si>
  <si>
    <t>M-c Wojska Polskiego UTA 07</t>
  </si>
  <si>
    <t>M-c Wojska Polskiego Inkubator 09</t>
  </si>
  <si>
    <t>M-c Wojska Polskiego Rondo 06</t>
  </si>
  <si>
    <t>ważny od 02.01.2024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</si>
</sst>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/>
    <xf numFmtId="164" fontId="1" fillId="0" borderId="0" xfId="1" applyNumberFormat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" applyFont="1"/>
    <xf numFmtId="0" fontId="5" fillId="2" borderId="1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left" vertical="center" wrapText="1"/>
    </xf>
    <xf numFmtId="164" fontId="5" fillId="5" borderId="3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5" fillId="3" borderId="3" xfId="1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horizontal="center" vertical="center"/>
    </xf>
    <xf numFmtId="0" fontId="4" fillId="2" borderId="1" xfId="1" quotePrefix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20" fontId="4" fillId="4" borderId="1" xfId="1" applyNumberFormat="1" applyFont="1" applyFill="1" applyBorder="1" applyAlignment="1">
      <alignment horizontal="center" vertical="center" wrapText="1"/>
    </xf>
    <xf numFmtId="20" fontId="4" fillId="2" borderId="2" xfId="1" applyNumberFormat="1" applyFont="1" applyFill="1" applyBorder="1" applyAlignment="1">
      <alignment horizontal="center" vertical="center" wrapText="1"/>
    </xf>
    <xf numFmtId="20" fontId="4" fillId="3" borderId="3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20" fontId="4" fillId="0" borderId="2" xfId="1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20" fontId="4" fillId="3" borderId="4" xfId="1" applyNumberFormat="1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>
      <alignment horizontal="center" vertical="center" wrapText="1"/>
    </xf>
    <xf numFmtId="20" fontId="8" fillId="3" borderId="1" xfId="1" applyNumberFormat="1" applyFont="1" applyFill="1" applyBorder="1" applyAlignment="1">
      <alignment horizontal="center" vertical="center" wrapText="1"/>
    </xf>
    <xf numFmtId="0" fontId="4" fillId="3" borderId="1" xfId="1" quotePrefix="1" applyFont="1" applyFill="1" applyBorder="1" applyAlignment="1">
      <alignment horizontal="center" vertical="center" wrapText="1"/>
    </xf>
    <xf numFmtId="20" fontId="4" fillId="3" borderId="1" xfId="1" applyNumberFormat="1" applyFont="1" applyFill="1" applyBorder="1" applyAlignment="1">
      <alignment horizontal="center" vertical="center" wrapText="1"/>
    </xf>
    <xf numFmtId="0" fontId="4" fillId="3" borderId="0" xfId="1" applyFont="1" applyFill="1" applyAlignment="1">
      <alignment vertical="center"/>
    </xf>
    <xf numFmtId="0" fontId="4" fillId="3" borderId="2" xfId="0" applyFont="1" applyFill="1" applyBorder="1" applyAlignment="1">
      <alignment vertical="center" wrapText="1"/>
    </xf>
    <xf numFmtId="20" fontId="4" fillId="3" borderId="4" xfId="0" applyNumberFormat="1" applyFont="1" applyFill="1" applyBorder="1" applyAlignment="1">
      <alignment horizontal="center" vertical="center" wrapText="1"/>
    </xf>
    <xf numFmtId="20" fontId="4" fillId="3" borderId="1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topLeftCell="A6" zoomScale="110" zoomScaleNormal="110" workbookViewId="0">
      <selection sqref="A1:Y39"/>
    </sheetView>
  </sheetViews>
  <sheetFormatPr defaultColWidth="9" defaultRowHeight="15"/>
  <cols>
    <col min="1" max="1" width="25.375" style="2" bestFit="1" customWidth="1"/>
    <col min="2" max="2" width="6.125" style="2" hidden="1" customWidth="1"/>
    <col min="3" max="3" width="5" style="2" hidden="1" customWidth="1"/>
    <col min="4" max="4" width="4.625" style="2" hidden="1" customWidth="1"/>
    <col min="5" max="5" width="4.625" style="2" bestFit="1" customWidth="1"/>
    <col min="6" max="6" width="4.875" style="2" hidden="1" customWidth="1"/>
    <col min="7" max="7" width="4.625" style="2" bestFit="1" customWidth="1"/>
    <col min="8" max="8" width="4.75" style="2" bestFit="1" customWidth="1"/>
    <col min="9" max="9" width="4.625" style="2" customWidth="1"/>
    <col min="10" max="12" width="4.75" style="2" bestFit="1" customWidth="1"/>
    <col min="13" max="13" width="5.5" style="2" customWidth="1"/>
    <col min="14" max="14" width="23.875" style="2" customWidth="1"/>
    <col min="15" max="15" width="6.125" style="2" hidden="1" customWidth="1"/>
    <col min="16" max="16" width="4.625" style="2" customWidth="1"/>
    <col min="17" max="17" width="5.625" style="2" hidden="1" customWidth="1"/>
    <col min="18" max="18" width="4.25" style="2" customWidth="1"/>
    <col min="19" max="19" width="6.25" style="2" hidden="1" customWidth="1"/>
    <col min="20" max="20" width="7.125" style="2" hidden="1" customWidth="1"/>
    <col min="21" max="21" width="4.75" style="2" bestFit="1" customWidth="1"/>
    <col min="22" max="22" width="4.5" style="2" customWidth="1"/>
    <col min="23" max="25" width="4.75" style="2" bestFit="1" customWidth="1"/>
    <col min="26" max="16384" width="9" style="2"/>
  </cols>
  <sheetData>
    <row r="1" spans="1:25" ht="12.95" customHeight="1">
      <c r="A1" s="4" t="s">
        <v>34</v>
      </c>
      <c r="B1" s="4"/>
      <c r="C1" s="4"/>
      <c r="D1" s="4"/>
      <c r="E1" s="4"/>
      <c r="F1" s="4"/>
      <c r="G1" s="4"/>
      <c r="H1" s="5"/>
      <c r="I1" s="6" t="s">
        <v>50</v>
      </c>
      <c r="J1" s="5"/>
      <c r="K1" s="5"/>
      <c r="L1" s="5"/>
      <c r="M1" s="7"/>
      <c r="N1" s="7" t="s">
        <v>34</v>
      </c>
      <c r="O1" s="7"/>
      <c r="P1" s="7"/>
      <c r="Q1" s="7"/>
      <c r="R1" s="7"/>
      <c r="S1" s="7"/>
      <c r="T1" s="8"/>
      <c r="U1" s="9"/>
      <c r="V1" s="8" t="s">
        <v>50</v>
      </c>
      <c r="W1" s="9"/>
      <c r="X1" s="9"/>
      <c r="Y1" s="10"/>
    </row>
    <row r="2" spans="1:25" ht="12.95" customHeight="1">
      <c r="A2" s="4" t="s">
        <v>9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7"/>
      <c r="N2" s="7" t="s">
        <v>32</v>
      </c>
      <c r="O2" s="7"/>
      <c r="P2" s="7"/>
      <c r="Q2" s="7"/>
      <c r="R2" s="7"/>
      <c r="S2" s="7"/>
      <c r="T2" s="9" t="s">
        <v>5</v>
      </c>
      <c r="U2" s="9"/>
      <c r="V2" s="9"/>
      <c r="W2" s="9"/>
      <c r="X2" s="9"/>
      <c r="Y2" s="10"/>
    </row>
    <row r="3" spans="1:25" ht="12.95" customHeight="1">
      <c r="A3" s="11" t="s">
        <v>0</v>
      </c>
      <c r="B3" s="11"/>
      <c r="C3" s="12"/>
      <c r="D3" s="13" t="s">
        <v>10</v>
      </c>
      <c r="E3" s="38" t="s">
        <v>10</v>
      </c>
      <c r="F3" s="50" t="s">
        <v>10</v>
      </c>
      <c r="G3" s="51" t="s">
        <v>10</v>
      </c>
      <c r="H3" s="14" t="s">
        <v>8</v>
      </c>
      <c r="I3" s="15" t="s">
        <v>8</v>
      </c>
      <c r="J3" s="16" t="s">
        <v>6</v>
      </c>
      <c r="K3" s="15" t="s">
        <v>8</v>
      </c>
      <c r="L3" s="15" t="s">
        <v>8</v>
      </c>
      <c r="M3" s="5"/>
      <c r="N3" s="17" t="s">
        <v>0</v>
      </c>
      <c r="O3" s="18" t="s">
        <v>10</v>
      </c>
      <c r="P3" s="37" t="s">
        <v>10</v>
      </c>
      <c r="Q3" s="18"/>
      <c r="R3" s="37" t="s">
        <v>10</v>
      </c>
      <c r="S3" s="19"/>
      <c r="T3" s="19"/>
      <c r="U3" s="20" t="s">
        <v>8</v>
      </c>
      <c r="V3" s="21" t="s">
        <v>6</v>
      </c>
      <c r="W3" s="22" t="s">
        <v>8</v>
      </c>
      <c r="X3" s="22" t="s">
        <v>8</v>
      </c>
      <c r="Y3" s="22" t="s">
        <v>8</v>
      </c>
    </row>
    <row r="4" spans="1:25" ht="12.95" customHeight="1">
      <c r="A4" s="23" t="s">
        <v>35</v>
      </c>
      <c r="B4" s="24"/>
      <c r="C4" s="25"/>
      <c r="D4" s="26">
        <v>0</v>
      </c>
      <c r="E4" s="27">
        <v>0</v>
      </c>
      <c r="F4" s="28">
        <v>0</v>
      </c>
      <c r="G4" s="27">
        <v>0</v>
      </c>
      <c r="H4" s="39">
        <v>0.29652777777777778</v>
      </c>
      <c r="I4" s="42" t="s">
        <v>7</v>
      </c>
      <c r="J4" s="42" t="s">
        <v>7</v>
      </c>
      <c r="K4" s="43">
        <v>0.62986111111111109</v>
      </c>
      <c r="L4" s="42" t="s">
        <v>7</v>
      </c>
      <c r="M4" s="44"/>
      <c r="N4" s="45" t="s">
        <v>31</v>
      </c>
      <c r="O4" s="18">
        <v>0</v>
      </c>
      <c r="P4" s="18">
        <v>0</v>
      </c>
      <c r="Q4" s="18">
        <v>0</v>
      </c>
      <c r="R4" s="18">
        <v>0</v>
      </c>
      <c r="S4" s="31"/>
      <c r="T4" s="31"/>
      <c r="U4" s="46">
        <v>0.22222222222222221</v>
      </c>
      <c r="V4" s="47">
        <v>0.2722222222222222</v>
      </c>
      <c r="W4" s="47">
        <v>0.35416666666666669</v>
      </c>
      <c r="X4" s="47">
        <v>0.5625</v>
      </c>
      <c r="Y4" s="47">
        <v>0.68402777777777779</v>
      </c>
    </row>
    <row r="5" spans="1:25" ht="12.95" customHeight="1">
      <c r="A5" s="23" t="s">
        <v>36</v>
      </c>
      <c r="B5" s="32">
        <v>6.9444444444444447E-4</v>
      </c>
      <c r="C5" s="33">
        <v>6.9444444444444447E-4</v>
      </c>
      <c r="D5" s="26">
        <v>0.6</v>
      </c>
      <c r="E5" s="27">
        <f>E4+D5</f>
        <v>0.6</v>
      </c>
      <c r="F5" s="28">
        <v>0.6</v>
      </c>
      <c r="G5" s="27">
        <f>G4+F5</f>
        <v>0.6</v>
      </c>
      <c r="H5" s="39">
        <f t="shared" ref="H5:H39" si="0">H4+B5</f>
        <v>0.29722222222222222</v>
      </c>
      <c r="I5" s="42" t="s">
        <v>7</v>
      </c>
      <c r="J5" s="42" t="s">
        <v>7</v>
      </c>
      <c r="K5" s="43">
        <f>K4+C5</f>
        <v>0.63055555555555554</v>
      </c>
      <c r="L5" s="42" t="s">
        <v>7</v>
      </c>
      <c r="M5" s="44"/>
      <c r="N5" s="45" t="s">
        <v>30</v>
      </c>
      <c r="O5" s="18">
        <v>1.3</v>
      </c>
      <c r="P5" s="18">
        <f>P4+O5</f>
        <v>1.3</v>
      </c>
      <c r="Q5" s="18">
        <v>1.3</v>
      </c>
      <c r="R5" s="18">
        <f>R4+Q5</f>
        <v>1.3</v>
      </c>
      <c r="S5" s="34">
        <v>1.3888888888888889E-3</v>
      </c>
      <c r="T5" s="34">
        <v>1.3888888888888889E-3</v>
      </c>
      <c r="U5" s="46">
        <f>U4+S5</f>
        <v>0.22361111111111109</v>
      </c>
      <c r="V5" s="47">
        <f>V4+T5</f>
        <v>0.27361111111111108</v>
      </c>
      <c r="W5" s="47">
        <f t="shared" ref="W5:W33" si="1">W4+T5</f>
        <v>0.35555555555555557</v>
      </c>
      <c r="X5" s="47">
        <f t="shared" ref="X5:Y10" si="2">X4+S5</f>
        <v>0.56388888888888888</v>
      </c>
      <c r="Y5" s="47">
        <f t="shared" si="2"/>
        <v>0.68541666666666667</v>
      </c>
    </row>
    <row r="6" spans="1:25" ht="12.95" customHeight="1">
      <c r="A6" s="23" t="s">
        <v>49</v>
      </c>
      <c r="B6" s="32">
        <v>6.9444444444444447E-4</v>
      </c>
      <c r="C6" s="33">
        <v>6.9444444444444447E-4</v>
      </c>
      <c r="D6" s="26">
        <v>0.5</v>
      </c>
      <c r="E6" s="27">
        <f t="shared" ref="E6:E24" si="3">E5+D6</f>
        <v>1.1000000000000001</v>
      </c>
      <c r="F6" s="28">
        <v>0.5</v>
      </c>
      <c r="G6" s="27">
        <f t="shared" ref="G6:G39" si="4">G5+F6</f>
        <v>1.1000000000000001</v>
      </c>
      <c r="H6" s="39">
        <f t="shared" si="0"/>
        <v>0.29791666666666666</v>
      </c>
      <c r="I6" s="42" t="s">
        <v>7</v>
      </c>
      <c r="J6" s="42" t="s">
        <v>7</v>
      </c>
      <c r="K6" s="43">
        <f>K5+C6</f>
        <v>0.63124999999999998</v>
      </c>
      <c r="L6" s="42" t="s">
        <v>7</v>
      </c>
      <c r="M6" s="44"/>
      <c r="N6" s="45" t="s">
        <v>29</v>
      </c>
      <c r="O6" s="18">
        <v>0.9</v>
      </c>
      <c r="P6" s="18">
        <f t="shared" ref="P6:P10" si="5">P5+O6</f>
        <v>2.2000000000000002</v>
      </c>
      <c r="Q6" s="18">
        <v>0.9</v>
      </c>
      <c r="R6" s="18">
        <f t="shared" ref="R6:R39" si="6">R5+Q6</f>
        <v>2.2000000000000002</v>
      </c>
      <c r="S6" s="34">
        <v>1.3888888888888889E-3</v>
      </c>
      <c r="T6" s="34">
        <v>1.3888888888888889E-3</v>
      </c>
      <c r="U6" s="46">
        <f>U5+S6</f>
        <v>0.22499999999999998</v>
      </c>
      <c r="V6" s="47">
        <f t="shared" ref="V6:V33" si="7">V5+T6</f>
        <v>0.27499999999999997</v>
      </c>
      <c r="W6" s="47">
        <f t="shared" si="1"/>
        <v>0.35694444444444445</v>
      </c>
      <c r="X6" s="47">
        <f t="shared" si="2"/>
        <v>0.56527777777777777</v>
      </c>
      <c r="Y6" s="47">
        <f t="shared" si="2"/>
        <v>0.68680555555555556</v>
      </c>
    </row>
    <row r="7" spans="1:25" ht="12.95" customHeight="1">
      <c r="A7" s="23" t="s">
        <v>37</v>
      </c>
      <c r="B7" s="32">
        <v>6.9444444444444447E-4</v>
      </c>
      <c r="C7" s="33">
        <v>6.9444444444444447E-4</v>
      </c>
      <c r="D7" s="26">
        <v>0.8</v>
      </c>
      <c r="E7" s="27">
        <f t="shared" si="3"/>
        <v>1.9000000000000001</v>
      </c>
      <c r="F7" s="28">
        <v>0.8</v>
      </c>
      <c r="G7" s="27">
        <f t="shared" si="4"/>
        <v>1.9000000000000001</v>
      </c>
      <c r="H7" s="39">
        <f t="shared" si="0"/>
        <v>0.2986111111111111</v>
      </c>
      <c r="I7" s="42" t="s">
        <v>7</v>
      </c>
      <c r="J7" s="42" t="s">
        <v>7</v>
      </c>
      <c r="K7" s="43">
        <f>K6+C7</f>
        <v>0.63194444444444442</v>
      </c>
      <c r="L7" s="42" t="s">
        <v>7</v>
      </c>
      <c r="M7" s="44"/>
      <c r="N7" s="45" t="s">
        <v>28</v>
      </c>
      <c r="O7" s="18">
        <v>0.9</v>
      </c>
      <c r="P7" s="18">
        <f t="shared" si="5"/>
        <v>3.1</v>
      </c>
      <c r="Q7" s="18">
        <v>0.9</v>
      </c>
      <c r="R7" s="18">
        <f t="shared" si="6"/>
        <v>3.1</v>
      </c>
      <c r="S7" s="34">
        <v>1.3888888888888889E-3</v>
      </c>
      <c r="T7" s="34">
        <v>1.3888888888888889E-3</v>
      </c>
      <c r="U7" s="46">
        <f>U6+S7</f>
        <v>0.22638888888888886</v>
      </c>
      <c r="V7" s="47">
        <f t="shared" si="7"/>
        <v>0.27638888888888885</v>
      </c>
      <c r="W7" s="47">
        <f t="shared" si="1"/>
        <v>0.35833333333333334</v>
      </c>
      <c r="X7" s="47">
        <f t="shared" si="2"/>
        <v>0.56666666666666665</v>
      </c>
      <c r="Y7" s="47">
        <f t="shared" si="2"/>
        <v>0.68819444444444444</v>
      </c>
    </row>
    <row r="8" spans="1:25" ht="12.95" customHeight="1">
      <c r="A8" s="23" t="s">
        <v>38</v>
      </c>
      <c r="B8" s="32">
        <v>2.0833333333333333E-3</v>
      </c>
      <c r="C8" s="33">
        <v>2.0833333333333333E-3</v>
      </c>
      <c r="D8" s="26">
        <v>1.8</v>
      </c>
      <c r="E8" s="27">
        <f t="shared" si="3"/>
        <v>3.7</v>
      </c>
      <c r="F8" s="28">
        <v>1.8</v>
      </c>
      <c r="G8" s="27">
        <f t="shared" si="4"/>
        <v>3.7</v>
      </c>
      <c r="H8" s="39">
        <f t="shared" si="0"/>
        <v>0.30069444444444443</v>
      </c>
      <c r="I8" s="42" t="s">
        <v>7</v>
      </c>
      <c r="J8" s="42" t="s">
        <v>7</v>
      </c>
      <c r="K8" s="43">
        <f>K7+C8</f>
        <v>0.63402777777777775</v>
      </c>
      <c r="L8" s="42" t="s">
        <v>7</v>
      </c>
      <c r="M8" s="44"/>
      <c r="N8" s="45" t="s">
        <v>27</v>
      </c>
      <c r="O8" s="18">
        <v>1.1000000000000001</v>
      </c>
      <c r="P8" s="18">
        <f t="shared" si="5"/>
        <v>4.2</v>
      </c>
      <c r="Q8" s="18">
        <v>1.1000000000000001</v>
      </c>
      <c r="R8" s="18">
        <f t="shared" si="6"/>
        <v>4.2</v>
      </c>
      <c r="S8" s="34">
        <v>1.3888888888888889E-3</v>
      </c>
      <c r="T8" s="34">
        <v>1.3888888888888889E-3</v>
      </c>
      <c r="U8" s="46">
        <f>U7+S8</f>
        <v>0.22777777777777775</v>
      </c>
      <c r="V8" s="47">
        <f t="shared" si="7"/>
        <v>0.27777777777777773</v>
      </c>
      <c r="W8" s="47">
        <f t="shared" si="1"/>
        <v>0.35972222222222222</v>
      </c>
      <c r="X8" s="47">
        <f t="shared" si="2"/>
        <v>0.56805555555555554</v>
      </c>
      <c r="Y8" s="47">
        <f t="shared" si="2"/>
        <v>0.68958333333333333</v>
      </c>
    </row>
    <row r="9" spans="1:25" ht="12.95" customHeight="1">
      <c r="A9" s="23" t="s">
        <v>39</v>
      </c>
      <c r="B9" s="32">
        <v>6.9444444444444447E-4</v>
      </c>
      <c r="C9" s="33">
        <v>6.9444444444444447E-4</v>
      </c>
      <c r="D9" s="26">
        <v>0.6</v>
      </c>
      <c r="E9" s="27">
        <f t="shared" si="3"/>
        <v>4.3</v>
      </c>
      <c r="F9" s="28">
        <v>0.6</v>
      </c>
      <c r="G9" s="27">
        <f t="shared" si="4"/>
        <v>4.3</v>
      </c>
      <c r="H9" s="39">
        <f t="shared" si="0"/>
        <v>0.30138888888888887</v>
      </c>
      <c r="I9" s="42" t="s">
        <v>7</v>
      </c>
      <c r="J9" s="42" t="s">
        <v>7</v>
      </c>
      <c r="K9" s="43">
        <f>K8+C9</f>
        <v>0.63472222222222219</v>
      </c>
      <c r="L9" s="42" t="s">
        <v>7</v>
      </c>
      <c r="M9" s="44"/>
      <c r="N9" s="45" t="s">
        <v>26</v>
      </c>
      <c r="O9" s="18">
        <v>1.2</v>
      </c>
      <c r="P9" s="18">
        <f t="shared" si="5"/>
        <v>5.4</v>
      </c>
      <c r="Q9" s="18">
        <v>1.2</v>
      </c>
      <c r="R9" s="18">
        <f t="shared" si="6"/>
        <v>5.4</v>
      </c>
      <c r="S9" s="34">
        <v>1.3888888888888889E-3</v>
      </c>
      <c r="T9" s="34">
        <v>1.3888888888888889E-3</v>
      </c>
      <c r="U9" s="46">
        <f>U8+S9</f>
        <v>0.22916666666666663</v>
      </c>
      <c r="V9" s="47">
        <f t="shared" si="7"/>
        <v>0.27916666666666662</v>
      </c>
      <c r="W9" s="47">
        <f t="shared" si="1"/>
        <v>0.3611111111111111</v>
      </c>
      <c r="X9" s="47">
        <f t="shared" si="2"/>
        <v>0.56944444444444442</v>
      </c>
      <c r="Y9" s="47">
        <f t="shared" si="2"/>
        <v>0.69097222222222221</v>
      </c>
    </row>
    <row r="10" spans="1:25" ht="12.95" customHeight="1">
      <c r="A10" s="35" t="s">
        <v>40</v>
      </c>
      <c r="B10" s="32">
        <v>6.9444444444444447E-4</v>
      </c>
      <c r="C10" s="36">
        <v>6.9444444444444447E-4</v>
      </c>
      <c r="D10" s="26">
        <v>0.7</v>
      </c>
      <c r="E10" s="27">
        <f t="shared" si="3"/>
        <v>5</v>
      </c>
      <c r="F10" s="28">
        <v>0.7</v>
      </c>
      <c r="G10" s="27">
        <f t="shared" si="4"/>
        <v>5</v>
      </c>
      <c r="H10" s="39">
        <f t="shared" si="0"/>
        <v>0.30208333333333331</v>
      </c>
      <c r="I10" s="43">
        <v>0.50694444444444442</v>
      </c>
      <c r="J10" s="41">
        <v>0.60763888888888895</v>
      </c>
      <c r="K10" s="43">
        <v>0.64236111111111105</v>
      </c>
      <c r="L10" s="43">
        <v>0.76041666666666663</v>
      </c>
      <c r="M10" s="44"/>
      <c r="N10" s="45" t="s">
        <v>23</v>
      </c>
      <c r="O10" s="18">
        <v>1</v>
      </c>
      <c r="P10" s="18">
        <f t="shared" si="5"/>
        <v>6.4</v>
      </c>
      <c r="Q10" s="18">
        <v>1</v>
      </c>
      <c r="R10" s="18">
        <f t="shared" si="6"/>
        <v>6.4</v>
      </c>
      <c r="S10" s="34">
        <v>1.38888888888889E-3</v>
      </c>
      <c r="T10" s="34">
        <v>1.3888888888888889E-3</v>
      </c>
      <c r="U10" s="46">
        <f>U9+S10</f>
        <v>0.23055555555555551</v>
      </c>
      <c r="V10" s="47">
        <f t="shared" si="7"/>
        <v>0.2805555555555555</v>
      </c>
      <c r="W10" s="47">
        <f t="shared" si="1"/>
        <v>0.36249999999999999</v>
      </c>
      <c r="X10" s="47">
        <f t="shared" si="2"/>
        <v>0.5708333333333333</v>
      </c>
      <c r="Y10" s="47">
        <f t="shared" si="2"/>
        <v>0.69236111111111109</v>
      </c>
    </row>
    <row r="11" spans="1:25" ht="12.95" customHeight="1">
      <c r="A11" s="24" t="s">
        <v>41</v>
      </c>
      <c r="B11" s="32">
        <v>1.3888888888888889E-3</v>
      </c>
      <c r="C11" s="33">
        <v>1.3888888888888889E-3</v>
      </c>
      <c r="D11" s="26">
        <v>1.6</v>
      </c>
      <c r="E11" s="27">
        <f t="shared" si="3"/>
        <v>6.6</v>
      </c>
      <c r="F11" s="28">
        <v>1.6</v>
      </c>
      <c r="G11" s="27">
        <f t="shared" si="4"/>
        <v>6.6</v>
      </c>
      <c r="H11" s="39">
        <f t="shared" si="0"/>
        <v>0.3034722222222222</v>
      </c>
      <c r="I11" s="43">
        <f t="shared" ref="I11:I39" si="8">I10+B11</f>
        <v>0.5083333333333333</v>
      </c>
      <c r="J11" s="41">
        <f>J10+B11</f>
        <v>0.60902777777777783</v>
      </c>
      <c r="K11" s="43">
        <f>K10+C11</f>
        <v>0.64374999999999993</v>
      </c>
      <c r="L11" s="43">
        <f>L10+C11</f>
        <v>0.76180555555555551</v>
      </c>
      <c r="M11" s="44"/>
      <c r="N11" s="45" t="s">
        <v>24</v>
      </c>
      <c r="O11" s="42" t="s">
        <v>7</v>
      </c>
      <c r="P11" s="42" t="s">
        <v>7</v>
      </c>
      <c r="Q11" s="18">
        <v>0.9</v>
      </c>
      <c r="R11" s="18">
        <f t="shared" si="6"/>
        <v>7.3000000000000007</v>
      </c>
      <c r="S11" s="42" t="s">
        <v>7</v>
      </c>
      <c r="T11" s="34">
        <v>1.38888888888889E-3</v>
      </c>
      <c r="U11" s="42" t="s">
        <v>7</v>
      </c>
      <c r="V11" s="47">
        <f t="shared" si="7"/>
        <v>0.28194444444444439</v>
      </c>
      <c r="W11" s="47">
        <f t="shared" si="1"/>
        <v>0.36388888888888887</v>
      </c>
      <c r="X11" s="42" t="s">
        <v>7</v>
      </c>
      <c r="Y11" s="47">
        <f t="shared" ref="Y11:Y33" si="9">Y10+T11</f>
        <v>0.69374999999999998</v>
      </c>
    </row>
    <row r="12" spans="1:25" ht="12.95" customHeight="1">
      <c r="A12" s="24" t="s">
        <v>2</v>
      </c>
      <c r="B12" s="32">
        <v>2.0833333333333333E-3</v>
      </c>
      <c r="C12" s="33">
        <v>2.0833333333333333E-3</v>
      </c>
      <c r="D12" s="26">
        <v>2.2999999999999998</v>
      </c>
      <c r="E12" s="27">
        <f t="shared" si="3"/>
        <v>8.8999999999999986</v>
      </c>
      <c r="F12" s="28">
        <v>2.2999999999999998</v>
      </c>
      <c r="G12" s="27">
        <f t="shared" si="4"/>
        <v>8.8999999999999986</v>
      </c>
      <c r="H12" s="39">
        <f t="shared" si="0"/>
        <v>0.30555555555555552</v>
      </c>
      <c r="I12" s="43">
        <f t="shared" si="8"/>
        <v>0.51041666666666663</v>
      </c>
      <c r="J12" s="41">
        <f t="shared" ref="J12:J39" si="10">J11+B12</f>
        <v>0.61111111111111116</v>
      </c>
      <c r="K12" s="43">
        <f t="shared" ref="K12:K24" si="11">K11+C12</f>
        <v>0.64583333333333326</v>
      </c>
      <c r="L12" s="43">
        <f t="shared" ref="L12:L24" si="12">L11+C12</f>
        <v>0.76388888888888884</v>
      </c>
      <c r="M12" s="44"/>
      <c r="N12" s="45" t="s">
        <v>25</v>
      </c>
      <c r="O12" s="42" t="s">
        <v>7</v>
      </c>
      <c r="P12" s="42" t="s">
        <v>7</v>
      </c>
      <c r="Q12" s="18">
        <v>0.7</v>
      </c>
      <c r="R12" s="18">
        <f t="shared" si="6"/>
        <v>8</v>
      </c>
      <c r="S12" s="42" t="s">
        <v>7</v>
      </c>
      <c r="T12" s="34">
        <v>6.9444444444444447E-4</v>
      </c>
      <c r="U12" s="42" t="s">
        <v>7</v>
      </c>
      <c r="V12" s="47">
        <f t="shared" si="7"/>
        <v>0.28263888888888883</v>
      </c>
      <c r="W12" s="47">
        <f t="shared" si="1"/>
        <v>0.36458333333333331</v>
      </c>
      <c r="X12" s="42" t="s">
        <v>7</v>
      </c>
      <c r="Y12" s="47">
        <f t="shared" si="9"/>
        <v>0.69444444444444442</v>
      </c>
    </row>
    <row r="13" spans="1:25" ht="12.95" customHeight="1">
      <c r="A13" s="24" t="s">
        <v>11</v>
      </c>
      <c r="B13" s="32">
        <v>6.9444444444444447E-4</v>
      </c>
      <c r="C13" s="33">
        <v>6.9444444444444447E-4</v>
      </c>
      <c r="D13" s="27">
        <v>0.4</v>
      </c>
      <c r="E13" s="27">
        <f t="shared" si="3"/>
        <v>9.2999999999999989</v>
      </c>
      <c r="F13" s="29">
        <v>0.4</v>
      </c>
      <c r="G13" s="27">
        <f t="shared" si="4"/>
        <v>9.2999999999999989</v>
      </c>
      <c r="H13" s="39">
        <f t="shared" si="0"/>
        <v>0.30624999999999997</v>
      </c>
      <c r="I13" s="43">
        <f t="shared" si="8"/>
        <v>0.51111111111111107</v>
      </c>
      <c r="J13" s="41">
        <f t="shared" si="10"/>
        <v>0.6118055555555556</v>
      </c>
      <c r="K13" s="43">
        <f t="shared" si="11"/>
        <v>0.6465277777777777</v>
      </c>
      <c r="L13" s="43">
        <f t="shared" si="12"/>
        <v>0.76458333333333328</v>
      </c>
      <c r="M13" s="44"/>
      <c r="N13" s="45" t="s">
        <v>4</v>
      </c>
      <c r="O13" s="42" t="s">
        <v>7</v>
      </c>
      <c r="P13" s="42" t="s">
        <v>7</v>
      </c>
      <c r="Q13" s="18">
        <v>3.1</v>
      </c>
      <c r="R13" s="18">
        <f t="shared" si="6"/>
        <v>11.1</v>
      </c>
      <c r="S13" s="42" t="s">
        <v>7</v>
      </c>
      <c r="T13" s="34">
        <v>2.7777777777777779E-3</v>
      </c>
      <c r="U13" s="42" t="s">
        <v>7</v>
      </c>
      <c r="V13" s="47">
        <f t="shared" si="7"/>
        <v>0.2854166666666666</v>
      </c>
      <c r="W13" s="47">
        <f t="shared" si="1"/>
        <v>0.36736111111111108</v>
      </c>
      <c r="X13" s="42" t="s">
        <v>7</v>
      </c>
      <c r="Y13" s="47">
        <f t="shared" si="9"/>
        <v>0.69722222222222219</v>
      </c>
    </row>
    <row r="14" spans="1:25" ht="12.95" customHeight="1">
      <c r="A14" s="24" t="s">
        <v>12</v>
      </c>
      <c r="B14" s="32">
        <v>6.9444444444444447E-4</v>
      </c>
      <c r="C14" s="33">
        <v>6.9444444444444447E-4</v>
      </c>
      <c r="D14" s="27">
        <v>0.7</v>
      </c>
      <c r="E14" s="27">
        <f t="shared" si="3"/>
        <v>9.9999999999999982</v>
      </c>
      <c r="F14" s="29">
        <v>0.7</v>
      </c>
      <c r="G14" s="27">
        <f t="shared" si="4"/>
        <v>9.9999999999999982</v>
      </c>
      <c r="H14" s="39">
        <f t="shared" si="0"/>
        <v>0.30694444444444441</v>
      </c>
      <c r="I14" s="43">
        <f t="shared" si="8"/>
        <v>0.51180555555555551</v>
      </c>
      <c r="J14" s="41">
        <f t="shared" si="10"/>
        <v>0.61250000000000004</v>
      </c>
      <c r="K14" s="43">
        <f t="shared" si="11"/>
        <v>0.64722222222222214</v>
      </c>
      <c r="L14" s="43">
        <f t="shared" si="12"/>
        <v>0.76527777777777772</v>
      </c>
      <c r="M14" s="44"/>
      <c r="N14" s="45" t="s">
        <v>33</v>
      </c>
      <c r="O14" s="42" t="s">
        <v>7</v>
      </c>
      <c r="P14" s="42" t="s">
        <v>7</v>
      </c>
      <c r="Q14" s="18">
        <v>1.5</v>
      </c>
      <c r="R14" s="18">
        <f t="shared" si="6"/>
        <v>12.6</v>
      </c>
      <c r="S14" s="42" t="s">
        <v>7</v>
      </c>
      <c r="T14" s="34">
        <v>1.3888888888888889E-3</v>
      </c>
      <c r="U14" s="42" t="s">
        <v>7</v>
      </c>
      <c r="V14" s="47">
        <f t="shared" si="7"/>
        <v>0.28680555555555548</v>
      </c>
      <c r="W14" s="47">
        <f t="shared" si="1"/>
        <v>0.36874999999999997</v>
      </c>
      <c r="X14" s="42" t="s">
        <v>7</v>
      </c>
      <c r="Y14" s="47">
        <f t="shared" si="9"/>
        <v>0.69861111111111107</v>
      </c>
    </row>
    <row r="15" spans="1:25" ht="12.95" customHeight="1">
      <c r="A15" s="24" t="s">
        <v>13</v>
      </c>
      <c r="B15" s="32">
        <v>6.9444444444444447E-4</v>
      </c>
      <c r="C15" s="33">
        <v>6.9444444444444447E-4</v>
      </c>
      <c r="D15" s="27">
        <v>0.5</v>
      </c>
      <c r="E15" s="27">
        <f t="shared" si="3"/>
        <v>10.499999999999998</v>
      </c>
      <c r="F15" s="29">
        <v>0.5</v>
      </c>
      <c r="G15" s="27">
        <f t="shared" si="4"/>
        <v>10.499999999999998</v>
      </c>
      <c r="H15" s="39">
        <f t="shared" si="0"/>
        <v>0.30763888888888885</v>
      </c>
      <c r="I15" s="43">
        <f t="shared" si="8"/>
        <v>0.51249999999999996</v>
      </c>
      <c r="J15" s="41">
        <f t="shared" si="10"/>
        <v>0.61319444444444449</v>
      </c>
      <c r="K15" s="43">
        <f t="shared" si="11"/>
        <v>0.64791666666666659</v>
      </c>
      <c r="L15" s="43">
        <f t="shared" si="12"/>
        <v>0.76597222222222217</v>
      </c>
      <c r="M15" s="44"/>
      <c r="N15" s="45" t="s">
        <v>4</v>
      </c>
      <c r="O15" s="42" t="s">
        <v>7</v>
      </c>
      <c r="P15" s="42" t="s">
        <v>7</v>
      </c>
      <c r="Q15" s="18">
        <v>1.5</v>
      </c>
      <c r="R15" s="18">
        <f t="shared" si="6"/>
        <v>14.1</v>
      </c>
      <c r="S15" s="42" t="s">
        <v>7</v>
      </c>
      <c r="T15" s="34">
        <v>1.3888888888888889E-3</v>
      </c>
      <c r="U15" s="42" t="s">
        <v>7</v>
      </c>
      <c r="V15" s="47">
        <f t="shared" si="7"/>
        <v>0.28819444444444436</v>
      </c>
      <c r="W15" s="47">
        <f t="shared" si="1"/>
        <v>0.37013888888888885</v>
      </c>
      <c r="X15" s="42" t="s">
        <v>7</v>
      </c>
      <c r="Y15" s="47">
        <f t="shared" si="9"/>
        <v>0.7</v>
      </c>
    </row>
    <row r="16" spans="1:25" ht="12.95" customHeight="1">
      <c r="A16" s="24" t="s">
        <v>14</v>
      </c>
      <c r="B16" s="32">
        <v>6.9444444444444447E-4</v>
      </c>
      <c r="C16" s="33">
        <v>6.9444444444444447E-4</v>
      </c>
      <c r="D16" s="27">
        <v>0.7</v>
      </c>
      <c r="E16" s="27">
        <f t="shared" si="3"/>
        <v>11.199999999999998</v>
      </c>
      <c r="F16" s="29">
        <v>0.7</v>
      </c>
      <c r="G16" s="27">
        <f t="shared" si="4"/>
        <v>11.199999999999998</v>
      </c>
      <c r="H16" s="39">
        <f t="shared" si="0"/>
        <v>0.30833333333333329</v>
      </c>
      <c r="I16" s="43">
        <f t="shared" si="8"/>
        <v>0.5131944444444444</v>
      </c>
      <c r="J16" s="41">
        <f t="shared" si="10"/>
        <v>0.61388888888888893</v>
      </c>
      <c r="K16" s="43">
        <f t="shared" si="11"/>
        <v>0.64861111111111103</v>
      </c>
      <c r="L16" s="43">
        <f t="shared" si="12"/>
        <v>0.76666666666666661</v>
      </c>
      <c r="M16" s="44"/>
      <c r="N16" s="45" t="s">
        <v>25</v>
      </c>
      <c r="O16" s="42" t="s">
        <v>7</v>
      </c>
      <c r="P16" s="42" t="s">
        <v>7</v>
      </c>
      <c r="Q16" s="18">
        <v>3.1</v>
      </c>
      <c r="R16" s="18">
        <f t="shared" si="6"/>
        <v>17.2</v>
      </c>
      <c r="S16" s="42" t="s">
        <v>7</v>
      </c>
      <c r="T16" s="34">
        <v>2.7777777777777779E-3</v>
      </c>
      <c r="U16" s="42" t="s">
        <v>7</v>
      </c>
      <c r="V16" s="47">
        <f t="shared" si="7"/>
        <v>0.29097222222222213</v>
      </c>
      <c r="W16" s="47">
        <f t="shared" si="1"/>
        <v>0.37291666666666662</v>
      </c>
      <c r="X16" s="42" t="s">
        <v>7</v>
      </c>
      <c r="Y16" s="47">
        <f t="shared" si="9"/>
        <v>0.70277777777777772</v>
      </c>
    </row>
    <row r="17" spans="1:25" ht="12.95" customHeight="1">
      <c r="A17" s="24" t="s">
        <v>15</v>
      </c>
      <c r="B17" s="32">
        <v>6.9444444444444447E-4</v>
      </c>
      <c r="C17" s="33">
        <v>6.9444444444444447E-4</v>
      </c>
      <c r="D17" s="27">
        <v>0.6</v>
      </c>
      <c r="E17" s="27">
        <f t="shared" si="3"/>
        <v>11.799999999999997</v>
      </c>
      <c r="F17" s="29">
        <v>0.6</v>
      </c>
      <c r="G17" s="27">
        <f t="shared" si="4"/>
        <v>11.799999999999997</v>
      </c>
      <c r="H17" s="39">
        <f t="shared" si="0"/>
        <v>0.30902777777777773</v>
      </c>
      <c r="I17" s="43">
        <f t="shared" si="8"/>
        <v>0.51388888888888884</v>
      </c>
      <c r="J17" s="41">
        <f t="shared" si="10"/>
        <v>0.61458333333333337</v>
      </c>
      <c r="K17" s="43">
        <f t="shared" si="11"/>
        <v>0.64930555555555547</v>
      </c>
      <c r="L17" s="43">
        <f t="shared" si="12"/>
        <v>0.76736111111111105</v>
      </c>
      <c r="M17" s="44"/>
      <c r="N17" s="45" t="s">
        <v>24</v>
      </c>
      <c r="O17" s="42" t="s">
        <v>7</v>
      </c>
      <c r="P17" s="42" t="s">
        <v>7</v>
      </c>
      <c r="Q17" s="18">
        <v>0.7</v>
      </c>
      <c r="R17" s="18">
        <f t="shared" si="6"/>
        <v>17.899999999999999</v>
      </c>
      <c r="S17" s="42" t="s">
        <v>7</v>
      </c>
      <c r="T17" s="34">
        <v>6.9444444444444447E-4</v>
      </c>
      <c r="U17" s="42" t="s">
        <v>7</v>
      </c>
      <c r="V17" s="47">
        <f t="shared" si="7"/>
        <v>0.29166666666666657</v>
      </c>
      <c r="W17" s="47">
        <f t="shared" si="1"/>
        <v>0.37361111111111106</v>
      </c>
      <c r="X17" s="42" t="s">
        <v>7</v>
      </c>
      <c r="Y17" s="47">
        <f t="shared" si="9"/>
        <v>0.70347222222222217</v>
      </c>
    </row>
    <row r="18" spans="1:25" ht="12.95" customHeight="1">
      <c r="A18" s="24" t="s">
        <v>16</v>
      </c>
      <c r="B18" s="32">
        <v>1.3888888888888889E-3</v>
      </c>
      <c r="C18" s="33">
        <v>1.3888888888888889E-3</v>
      </c>
      <c r="D18" s="27">
        <v>0.91999999999999993</v>
      </c>
      <c r="E18" s="27">
        <f t="shared" si="3"/>
        <v>12.719999999999997</v>
      </c>
      <c r="F18" s="29">
        <v>0.91999999999999993</v>
      </c>
      <c r="G18" s="27">
        <f t="shared" si="4"/>
        <v>12.719999999999997</v>
      </c>
      <c r="H18" s="39">
        <f t="shared" si="0"/>
        <v>0.31041666666666662</v>
      </c>
      <c r="I18" s="43">
        <f t="shared" si="8"/>
        <v>0.51527777777777772</v>
      </c>
      <c r="J18" s="41">
        <f t="shared" si="10"/>
        <v>0.61597222222222225</v>
      </c>
      <c r="K18" s="43">
        <f t="shared" si="11"/>
        <v>0.65069444444444435</v>
      </c>
      <c r="L18" s="43">
        <f t="shared" si="12"/>
        <v>0.76874999999999993</v>
      </c>
      <c r="M18" s="44"/>
      <c r="N18" s="45" t="s">
        <v>23</v>
      </c>
      <c r="O18" s="42" t="s">
        <v>7</v>
      </c>
      <c r="P18" s="42" t="s">
        <v>7</v>
      </c>
      <c r="Q18" s="48">
        <v>0.8</v>
      </c>
      <c r="R18" s="18">
        <f t="shared" si="6"/>
        <v>18.7</v>
      </c>
      <c r="S18" s="42" t="s">
        <v>7</v>
      </c>
      <c r="T18" s="34">
        <v>6.9444444444444447E-4</v>
      </c>
      <c r="U18" s="42" t="s">
        <v>7</v>
      </c>
      <c r="V18" s="47">
        <f t="shared" si="7"/>
        <v>0.29236111111111102</v>
      </c>
      <c r="W18" s="47">
        <f t="shared" si="1"/>
        <v>0.3743055555555555</v>
      </c>
      <c r="X18" s="42" t="s">
        <v>7</v>
      </c>
      <c r="Y18" s="47">
        <f t="shared" si="9"/>
        <v>0.70416666666666661</v>
      </c>
    </row>
    <row r="19" spans="1:25" ht="12.95" customHeight="1">
      <c r="A19" s="24" t="s">
        <v>17</v>
      </c>
      <c r="B19" s="32">
        <v>1.3888888888888889E-3</v>
      </c>
      <c r="C19" s="33">
        <v>1.3888888888888889E-3</v>
      </c>
      <c r="D19" s="27">
        <v>1.05</v>
      </c>
      <c r="E19" s="27">
        <f t="shared" si="3"/>
        <v>13.769999999999998</v>
      </c>
      <c r="F19" s="29">
        <v>1.05</v>
      </c>
      <c r="G19" s="27">
        <f t="shared" si="4"/>
        <v>13.769999999999998</v>
      </c>
      <c r="H19" s="39">
        <f t="shared" si="0"/>
        <v>0.3118055555555555</v>
      </c>
      <c r="I19" s="43">
        <f t="shared" si="8"/>
        <v>0.51666666666666661</v>
      </c>
      <c r="J19" s="41">
        <f t="shared" si="10"/>
        <v>0.61736111111111114</v>
      </c>
      <c r="K19" s="43">
        <f t="shared" si="11"/>
        <v>0.65208333333333324</v>
      </c>
      <c r="L19" s="43">
        <f t="shared" si="12"/>
        <v>0.77013888888888882</v>
      </c>
      <c r="M19" s="44"/>
      <c r="N19" s="45" t="s">
        <v>22</v>
      </c>
      <c r="O19" s="18">
        <v>0.9</v>
      </c>
      <c r="P19" s="18">
        <f>P10+O19</f>
        <v>7.3000000000000007</v>
      </c>
      <c r="Q19" s="18">
        <v>0.9</v>
      </c>
      <c r="R19" s="18">
        <f t="shared" si="6"/>
        <v>19.599999999999998</v>
      </c>
      <c r="S19" s="34">
        <v>1.3888888888888889E-3</v>
      </c>
      <c r="T19" s="34">
        <v>1.3888888888888889E-3</v>
      </c>
      <c r="U19" s="46">
        <f>U10+S19</f>
        <v>0.2319444444444444</v>
      </c>
      <c r="V19" s="47">
        <f t="shared" si="7"/>
        <v>0.2937499999999999</v>
      </c>
      <c r="W19" s="47">
        <f t="shared" si="1"/>
        <v>0.37569444444444439</v>
      </c>
      <c r="X19" s="47">
        <f>X10+S19</f>
        <v>0.57222222222222219</v>
      </c>
      <c r="Y19" s="47">
        <f t="shared" si="9"/>
        <v>0.70555555555555549</v>
      </c>
    </row>
    <row r="20" spans="1:25" ht="12.95" customHeight="1">
      <c r="A20" s="24" t="s">
        <v>18</v>
      </c>
      <c r="B20" s="32">
        <v>2.7777777777777779E-3</v>
      </c>
      <c r="C20" s="33">
        <v>2.7777777777777779E-3</v>
      </c>
      <c r="D20" s="27">
        <v>2.8049999999999997</v>
      </c>
      <c r="E20" s="27">
        <f t="shared" si="3"/>
        <v>16.574999999999996</v>
      </c>
      <c r="F20" s="29">
        <v>2.8049999999999997</v>
      </c>
      <c r="G20" s="27">
        <f t="shared" si="4"/>
        <v>16.574999999999996</v>
      </c>
      <c r="H20" s="39">
        <f t="shared" si="0"/>
        <v>0.31458333333333327</v>
      </c>
      <c r="I20" s="43">
        <f t="shared" si="8"/>
        <v>0.51944444444444438</v>
      </c>
      <c r="J20" s="41">
        <f t="shared" si="10"/>
        <v>0.62013888888888891</v>
      </c>
      <c r="K20" s="43">
        <f t="shared" si="11"/>
        <v>0.65486111111111101</v>
      </c>
      <c r="L20" s="43">
        <f t="shared" si="12"/>
        <v>0.77291666666666659</v>
      </c>
      <c r="M20" s="44"/>
      <c r="N20" s="45" t="s">
        <v>21</v>
      </c>
      <c r="O20" s="18">
        <v>0.9</v>
      </c>
      <c r="P20" s="18">
        <f>P19+O20</f>
        <v>8.2000000000000011</v>
      </c>
      <c r="Q20" s="18">
        <v>0.9</v>
      </c>
      <c r="R20" s="18">
        <f t="shared" si="6"/>
        <v>20.499999999999996</v>
      </c>
      <c r="S20" s="34">
        <v>1.3888888888888889E-3</v>
      </c>
      <c r="T20" s="34">
        <v>1.3888888888888889E-3</v>
      </c>
      <c r="U20" s="46">
        <f t="shared" ref="U20:U39" si="13">U19+S20</f>
        <v>0.23333333333333328</v>
      </c>
      <c r="V20" s="47">
        <f t="shared" si="7"/>
        <v>0.29513888888888878</v>
      </c>
      <c r="W20" s="47">
        <f t="shared" si="1"/>
        <v>0.37708333333333327</v>
      </c>
      <c r="X20" s="47">
        <f t="shared" ref="X20:X39" si="14">X19+S20</f>
        <v>0.57361111111111107</v>
      </c>
      <c r="Y20" s="47">
        <f t="shared" si="9"/>
        <v>0.70694444444444438</v>
      </c>
    </row>
    <row r="21" spans="1:25" ht="12.95" customHeight="1">
      <c r="A21" s="24" t="s">
        <v>19</v>
      </c>
      <c r="B21" s="32">
        <v>1.3888888888888889E-3</v>
      </c>
      <c r="C21" s="33">
        <v>1.3888888888888889E-3</v>
      </c>
      <c r="D21" s="27">
        <v>1.1100000000000003</v>
      </c>
      <c r="E21" s="27">
        <f t="shared" si="3"/>
        <v>17.684999999999995</v>
      </c>
      <c r="F21" s="29">
        <v>1.1100000000000003</v>
      </c>
      <c r="G21" s="27">
        <f t="shared" si="4"/>
        <v>17.684999999999995</v>
      </c>
      <c r="H21" s="39">
        <f t="shared" si="0"/>
        <v>0.31597222222222215</v>
      </c>
      <c r="I21" s="43">
        <f t="shared" si="8"/>
        <v>0.52083333333333326</v>
      </c>
      <c r="J21" s="41">
        <f t="shared" si="10"/>
        <v>0.62152777777777779</v>
      </c>
      <c r="K21" s="43">
        <f t="shared" si="11"/>
        <v>0.65624999999999989</v>
      </c>
      <c r="L21" s="43">
        <f t="shared" si="12"/>
        <v>0.77430555555555547</v>
      </c>
      <c r="M21" s="44"/>
      <c r="N21" s="45" t="s">
        <v>20</v>
      </c>
      <c r="O21" s="18">
        <v>1.1000000000000001</v>
      </c>
      <c r="P21" s="18">
        <f t="shared" ref="P21:P39" si="15">P20+O21</f>
        <v>9.3000000000000007</v>
      </c>
      <c r="Q21" s="18">
        <v>1.1000000000000001</v>
      </c>
      <c r="R21" s="18">
        <f t="shared" si="6"/>
        <v>21.599999999999998</v>
      </c>
      <c r="S21" s="34">
        <v>1.3888888888888889E-3</v>
      </c>
      <c r="T21" s="34">
        <v>1.3888888888888889E-3</v>
      </c>
      <c r="U21" s="46">
        <f t="shared" si="13"/>
        <v>0.23472222222222217</v>
      </c>
      <c r="V21" s="47">
        <f t="shared" si="7"/>
        <v>0.29652777777777767</v>
      </c>
      <c r="W21" s="47">
        <f t="shared" si="1"/>
        <v>0.37847222222222215</v>
      </c>
      <c r="X21" s="47">
        <f t="shared" si="14"/>
        <v>0.57499999999999996</v>
      </c>
      <c r="Y21" s="47">
        <f t="shared" si="9"/>
        <v>0.70833333333333326</v>
      </c>
    </row>
    <row r="22" spans="1:25" ht="12.95" customHeight="1">
      <c r="A22" s="24" t="s">
        <v>20</v>
      </c>
      <c r="B22" s="32">
        <v>6.9444444444444447E-4</v>
      </c>
      <c r="C22" s="33">
        <v>6.9444444444444447E-4</v>
      </c>
      <c r="D22" s="27">
        <v>0.78500000000000014</v>
      </c>
      <c r="E22" s="27">
        <f t="shared" si="3"/>
        <v>18.469999999999995</v>
      </c>
      <c r="F22" s="29">
        <v>0.78500000000000014</v>
      </c>
      <c r="G22" s="27">
        <f t="shared" si="4"/>
        <v>18.469999999999995</v>
      </c>
      <c r="H22" s="39">
        <f t="shared" si="0"/>
        <v>0.3166666666666666</v>
      </c>
      <c r="I22" s="43">
        <f t="shared" si="8"/>
        <v>0.5215277777777777</v>
      </c>
      <c r="J22" s="41">
        <f t="shared" si="10"/>
        <v>0.62222222222222223</v>
      </c>
      <c r="K22" s="43">
        <f t="shared" si="11"/>
        <v>0.65694444444444433</v>
      </c>
      <c r="L22" s="43">
        <f t="shared" si="12"/>
        <v>0.77499999999999991</v>
      </c>
      <c r="M22" s="44"/>
      <c r="N22" s="45" t="s">
        <v>19</v>
      </c>
      <c r="O22" s="18">
        <v>0.8</v>
      </c>
      <c r="P22" s="18">
        <f t="shared" si="15"/>
        <v>10.100000000000001</v>
      </c>
      <c r="Q22" s="18">
        <v>0.8</v>
      </c>
      <c r="R22" s="18">
        <f t="shared" si="6"/>
        <v>22.4</v>
      </c>
      <c r="S22" s="34">
        <v>6.9444444444444447E-4</v>
      </c>
      <c r="T22" s="34">
        <v>6.9444444444444447E-4</v>
      </c>
      <c r="U22" s="46">
        <f t="shared" si="13"/>
        <v>0.23541666666666661</v>
      </c>
      <c r="V22" s="47">
        <f t="shared" si="7"/>
        <v>0.29722222222222211</v>
      </c>
      <c r="W22" s="47">
        <f t="shared" si="1"/>
        <v>0.3791666666666666</v>
      </c>
      <c r="X22" s="47">
        <f t="shared" si="14"/>
        <v>0.5756944444444444</v>
      </c>
      <c r="Y22" s="47">
        <f t="shared" si="9"/>
        <v>0.7090277777777777</v>
      </c>
    </row>
    <row r="23" spans="1:25" ht="12.95" customHeight="1">
      <c r="A23" s="24" t="s">
        <v>21</v>
      </c>
      <c r="B23" s="32">
        <v>1.3888888888888889E-3</v>
      </c>
      <c r="C23" s="33">
        <v>1.3888888888888889E-3</v>
      </c>
      <c r="D23" s="27">
        <v>1.1099999999999994</v>
      </c>
      <c r="E23" s="27">
        <f t="shared" si="3"/>
        <v>19.579999999999995</v>
      </c>
      <c r="F23" s="29">
        <v>1.1099999999999994</v>
      </c>
      <c r="G23" s="27">
        <f t="shared" si="4"/>
        <v>19.579999999999995</v>
      </c>
      <c r="H23" s="39">
        <f t="shared" si="0"/>
        <v>0.31805555555555548</v>
      </c>
      <c r="I23" s="43">
        <f t="shared" si="8"/>
        <v>0.52291666666666659</v>
      </c>
      <c r="J23" s="41">
        <f t="shared" si="10"/>
        <v>0.62361111111111112</v>
      </c>
      <c r="K23" s="43">
        <f t="shared" si="11"/>
        <v>0.65833333333333321</v>
      </c>
      <c r="L23" s="43">
        <f t="shared" si="12"/>
        <v>0.7763888888888888</v>
      </c>
      <c r="M23" s="44"/>
      <c r="N23" s="45" t="s">
        <v>18</v>
      </c>
      <c r="O23" s="18">
        <v>1.1000000000000001</v>
      </c>
      <c r="P23" s="18">
        <f t="shared" si="15"/>
        <v>11.200000000000001</v>
      </c>
      <c r="Q23" s="18">
        <v>1.1000000000000001</v>
      </c>
      <c r="R23" s="18">
        <f t="shared" si="6"/>
        <v>23.5</v>
      </c>
      <c r="S23" s="34">
        <v>1.3888888888888889E-3</v>
      </c>
      <c r="T23" s="34">
        <v>1.3888888888888889E-3</v>
      </c>
      <c r="U23" s="46">
        <f t="shared" si="13"/>
        <v>0.23680555555555549</v>
      </c>
      <c r="V23" s="47">
        <f t="shared" si="7"/>
        <v>0.29861111111111099</v>
      </c>
      <c r="W23" s="47">
        <f t="shared" si="1"/>
        <v>0.38055555555555548</v>
      </c>
      <c r="X23" s="47">
        <f t="shared" si="14"/>
        <v>0.57708333333333328</v>
      </c>
      <c r="Y23" s="47">
        <f t="shared" si="9"/>
        <v>0.71041666666666659</v>
      </c>
    </row>
    <row r="24" spans="1:25" ht="12.95" customHeight="1">
      <c r="A24" s="24" t="s">
        <v>22</v>
      </c>
      <c r="B24" s="32">
        <v>1.3888888888888889E-3</v>
      </c>
      <c r="C24" s="33">
        <v>1.3888888888888889E-3</v>
      </c>
      <c r="D24" s="27">
        <v>0.9350000000000005</v>
      </c>
      <c r="E24" s="27">
        <f t="shared" si="3"/>
        <v>20.514999999999993</v>
      </c>
      <c r="F24" s="29">
        <v>0.9350000000000005</v>
      </c>
      <c r="G24" s="27">
        <f t="shared" si="4"/>
        <v>20.514999999999993</v>
      </c>
      <c r="H24" s="39">
        <f t="shared" si="0"/>
        <v>0.31944444444444436</v>
      </c>
      <c r="I24" s="43">
        <f t="shared" si="8"/>
        <v>0.52430555555555547</v>
      </c>
      <c r="J24" s="41">
        <f t="shared" si="10"/>
        <v>0.625</v>
      </c>
      <c r="K24" s="43">
        <f t="shared" si="11"/>
        <v>0.6597222222222221</v>
      </c>
      <c r="L24" s="43">
        <f t="shared" si="12"/>
        <v>0.77777777777777768</v>
      </c>
      <c r="M24" s="44"/>
      <c r="N24" s="45" t="s">
        <v>17</v>
      </c>
      <c r="O24" s="18">
        <v>2.8</v>
      </c>
      <c r="P24" s="18">
        <f t="shared" si="15"/>
        <v>14</v>
      </c>
      <c r="Q24" s="18">
        <v>2.8</v>
      </c>
      <c r="R24" s="18">
        <f t="shared" si="6"/>
        <v>26.3</v>
      </c>
      <c r="S24" s="34">
        <v>2.7777777777777779E-3</v>
      </c>
      <c r="T24" s="34">
        <v>2.7777777777777779E-3</v>
      </c>
      <c r="U24" s="46">
        <f t="shared" si="13"/>
        <v>0.23958333333333326</v>
      </c>
      <c r="V24" s="47">
        <f t="shared" si="7"/>
        <v>0.30138888888888876</v>
      </c>
      <c r="W24" s="47">
        <f t="shared" si="1"/>
        <v>0.38333333333333325</v>
      </c>
      <c r="X24" s="47">
        <f t="shared" si="14"/>
        <v>0.57986111111111105</v>
      </c>
      <c r="Y24" s="47">
        <f t="shared" si="9"/>
        <v>0.71319444444444435</v>
      </c>
    </row>
    <row r="25" spans="1:25" ht="12.95" customHeight="1">
      <c r="A25" s="24" t="s">
        <v>23</v>
      </c>
      <c r="B25" s="32">
        <v>1.3888888888888889E-3</v>
      </c>
      <c r="C25" s="30" t="s">
        <v>7</v>
      </c>
      <c r="D25" s="30" t="s">
        <v>7</v>
      </c>
      <c r="E25" s="30" t="s">
        <v>7</v>
      </c>
      <c r="F25" s="29">
        <v>0.9</v>
      </c>
      <c r="G25" s="27">
        <f t="shared" si="4"/>
        <v>21.414999999999992</v>
      </c>
      <c r="H25" s="39">
        <f t="shared" si="0"/>
        <v>0.32083333333333325</v>
      </c>
      <c r="I25" s="43">
        <f t="shared" si="8"/>
        <v>0.52569444444444435</v>
      </c>
      <c r="J25" s="41">
        <f t="shared" si="10"/>
        <v>0.62638888888888888</v>
      </c>
      <c r="K25" s="42" t="s">
        <v>7</v>
      </c>
      <c r="L25" s="42" t="s">
        <v>7</v>
      </c>
      <c r="M25" s="44"/>
      <c r="N25" s="45" t="s">
        <v>16</v>
      </c>
      <c r="O25" s="18">
        <v>1.1000000000000001</v>
      </c>
      <c r="P25" s="18">
        <f t="shared" si="15"/>
        <v>15.1</v>
      </c>
      <c r="Q25" s="18">
        <v>1.1000000000000001</v>
      </c>
      <c r="R25" s="18">
        <f t="shared" si="6"/>
        <v>27.400000000000002</v>
      </c>
      <c r="S25" s="34">
        <v>1.3888888888888889E-3</v>
      </c>
      <c r="T25" s="34">
        <v>1.3888888888888889E-3</v>
      </c>
      <c r="U25" s="46">
        <f t="shared" si="13"/>
        <v>0.24097222222222214</v>
      </c>
      <c r="V25" s="47">
        <f t="shared" si="7"/>
        <v>0.30277777777777765</v>
      </c>
      <c r="W25" s="47">
        <f t="shared" si="1"/>
        <v>0.38472222222222213</v>
      </c>
      <c r="X25" s="47">
        <f t="shared" si="14"/>
        <v>0.58124999999999993</v>
      </c>
      <c r="Y25" s="47">
        <f t="shared" si="9"/>
        <v>0.71458333333333324</v>
      </c>
    </row>
    <row r="26" spans="1:25" ht="12.95" customHeight="1">
      <c r="A26" s="24" t="s">
        <v>24</v>
      </c>
      <c r="B26" s="32">
        <v>6.9444444444444447E-4</v>
      </c>
      <c r="C26" s="30" t="s">
        <v>7</v>
      </c>
      <c r="D26" s="30" t="s">
        <v>7</v>
      </c>
      <c r="E26" s="30" t="s">
        <v>7</v>
      </c>
      <c r="F26" s="29">
        <v>0.8</v>
      </c>
      <c r="G26" s="27">
        <f t="shared" si="4"/>
        <v>22.214999999999993</v>
      </c>
      <c r="H26" s="39">
        <f t="shared" si="0"/>
        <v>0.32152777777777769</v>
      </c>
      <c r="I26" s="43">
        <f t="shared" si="8"/>
        <v>0.5263888888888888</v>
      </c>
      <c r="J26" s="41">
        <f t="shared" si="10"/>
        <v>0.62708333333333333</v>
      </c>
      <c r="K26" s="42" t="s">
        <v>7</v>
      </c>
      <c r="L26" s="42" t="s">
        <v>7</v>
      </c>
      <c r="M26" s="44"/>
      <c r="N26" s="45" t="s">
        <v>15</v>
      </c>
      <c r="O26" s="18">
        <v>0.9</v>
      </c>
      <c r="P26" s="18">
        <f t="shared" si="15"/>
        <v>16</v>
      </c>
      <c r="Q26" s="18">
        <v>0.9</v>
      </c>
      <c r="R26" s="18">
        <f t="shared" si="6"/>
        <v>28.3</v>
      </c>
      <c r="S26" s="34">
        <v>1.3888888888888889E-3</v>
      </c>
      <c r="T26" s="34">
        <v>1.3888888888888889E-3</v>
      </c>
      <c r="U26" s="46">
        <f t="shared" si="13"/>
        <v>0.24236111111111103</v>
      </c>
      <c r="V26" s="47">
        <f t="shared" si="7"/>
        <v>0.30416666666666653</v>
      </c>
      <c r="W26" s="47">
        <f t="shared" si="1"/>
        <v>0.38611111111111102</v>
      </c>
      <c r="X26" s="47">
        <f t="shared" si="14"/>
        <v>0.58263888888888882</v>
      </c>
      <c r="Y26" s="47">
        <f t="shared" si="9"/>
        <v>0.71597222222222212</v>
      </c>
    </row>
    <row r="27" spans="1:25" ht="12.95" customHeight="1">
      <c r="A27" s="24" t="s">
        <v>25</v>
      </c>
      <c r="B27" s="32">
        <v>2.0833333333333333E-3</v>
      </c>
      <c r="C27" s="30" t="s">
        <v>7</v>
      </c>
      <c r="D27" s="30" t="s">
        <v>7</v>
      </c>
      <c r="E27" s="30" t="s">
        <v>7</v>
      </c>
      <c r="F27" s="29">
        <v>0.70999999999999908</v>
      </c>
      <c r="G27" s="27">
        <f t="shared" si="4"/>
        <v>22.92499999999999</v>
      </c>
      <c r="H27" s="39">
        <f t="shared" si="0"/>
        <v>0.32361111111111102</v>
      </c>
      <c r="I27" s="43">
        <f t="shared" si="8"/>
        <v>0.52847222222222212</v>
      </c>
      <c r="J27" s="41">
        <f t="shared" si="10"/>
        <v>0.62916666666666665</v>
      </c>
      <c r="K27" s="42" t="s">
        <v>7</v>
      </c>
      <c r="L27" s="42" t="s">
        <v>7</v>
      </c>
      <c r="M27" s="44"/>
      <c r="N27" s="45" t="s">
        <v>14</v>
      </c>
      <c r="O27" s="18">
        <v>0.5</v>
      </c>
      <c r="P27" s="18">
        <f t="shared" si="15"/>
        <v>16.5</v>
      </c>
      <c r="Q27" s="18">
        <v>0.5</v>
      </c>
      <c r="R27" s="18">
        <f t="shared" si="6"/>
        <v>28.8</v>
      </c>
      <c r="S27" s="34">
        <v>6.9444444444444447E-4</v>
      </c>
      <c r="T27" s="34">
        <v>6.9444444444444447E-4</v>
      </c>
      <c r="U27" s="46">
        <f t="shared" si="13"/>
        <v>0.24305555555555547</v>
      </c>
      <c r="V27" s="47">
        <f t="shared" si="7"/>
        <v>0.30486111111111097</v>
      </c>
      <c r="W27" s="47">
        <f t="shared" si="1"/>
        <v>0.38680555555555546</v>
      </c>
      <c r="X27" s="47">
        <f t="shared" si="14"/>
        <v>0.58333333333333326</v>
      </c>
      <c r="Y27" s="47">
        <f t="shared" si="9"/>
        <v>0.71666666666666656</v>
      </c>
    </row>
    <row r="28" spans="1:25" ht="12.95" customHeight="1">
      <c r="A28" s="24" t="s">
        <v>4</v>
      </c>
      <c r="B28" s="32">
        <v>1.3888888888888889E-3</v>
      </c>
      <c r="C28" s="30" t="s">
        <v>7</v>
      </c>
      <c r="D28" s="30" t="s">
        <v>7</v>
      </c>
      <c r="E28" s="30" t="s">
        <v>7</v>
      </c>
      <c r="F28" s="29">
        <v>3.125</v>
      </c>
      <c r="G28" s="27">
        <f t="shared" si="4"/>
        <v>26.04999999999999</v>
      </c>
      <c r="H28" s="39">
        <f t="shared" si="0"/>
        <v>0.3249999999999999</v>
      </c>
      <c r="I28" s="43">
        <f t="shared" si="8"/>
        <v>0.52986111111111101</v>
      </c>
      <c r="J28" s="41">
        <f t="shared" si="10"/>
        <v>0.63055555555555554</v>
      </c>
      <c r="K28" s="42" t="s">
        <v>7</v>
      </c>
      <c r="L28" s="42" t="s">
        <v>7</v>
      </c>
      <c r="M28" s="44"/>
      <c r="N28" s="45" t="s">
        <v>13</v>
      </c>
      <c r="O28" s="18">
        <v>0.7</v>
      </c>
      <c r="P28" s="18">
        <f t="shared" si="15"/>
        <v>17.2</v>
      </c>
      <c r="Q28" s="18">
        <v>0.7</v>
      </c>
      <c r="R28" s="18">
        <f t="shared" si="6"/>
        <v>29.5</v>
      </c>
      <c r="S28" s="34">
        <v>6.9444444444444447E-4</v>
      </c>
      <c r="T28" s="34">
        <v>6.9444444444444447E-4</v>
      </c>
      <c r="U28" s="46">
        <f t="shared" si="13"/>
        <v>0.24374999999999991</v>
      </c>
      <c r="V28" s="47">
        <f t="shared" si="7"/>
        <v>0.30555555555555541</v>
      </c>
      <c r="W28" s="47">
        <f t="shared" si="1"/>
        <v>0.3874999999999999</v>
      </c>
      <c r="X28" s="47">
        <f t="shared" si="14"/>
        <v>0.5840277777777777</v>
      </c>
      <c r="Y28" s="47">
        <f t="shared" si="9"/>
        <v>0.71736111111111101</v>
      </c>
    </row>
    <row r="29" spans="1:25" ht="12.95" customHeight="1">
      <c r="A29" s="24" t="s">
        <v>3</v>
      </c>
      <c r="B29" s="32">
        <v>2.0833333333333333E-3</v>
      </c>
      <c r="C29" s="30" t="s">
        <v>7</v>
      </c>
      <c r="D29" s="30" t="s">
        <v>7</v>
      </c>
      <c r="E29" s="30" t="s">
        <v>7</v>
      </c>
      <c r="F29" s="29">
        <v>1.5</v>
      </c>
      <c r="G29" s="27">
        <f t="shared" si="4"/>
        <v>27.54999999999999</v>
      </c>
      <c r="H29" s="39">
        <f t="shared" si="0"/>
        <v>0.32708333333333323</v>
      </c>
      <c r="I29" s="43">
        <f t="shared" si="8"/>
        <v>0.53194444444444433</v>
      </c>
      <c r="J29" s="41">
        <f t="shared" si="10"/>
        <v>0.63263888888888886</v>
      </c>
      <c r="K29" s="42" t="s">
        <v>7</v>
      </c>
      <c r="L29" s="42" t="s">
        <v>7</v>
      </c>
      <c r="M29" s="44"/>
      <c r="N29" s="45" t="s">
        <v>12</v>
      </c>
      <c r="O29" s="18">
        <v>0.5</v>
      </c>
      <c r="P29" s="18">
        <f t="shared" si="15"/>
        <v>17.7</v>
      </c>
      <c r="Q29" s="18">
        <v>0.5</v>
      </c>
      <c r="R29" s="18">
        <f t="shared" si="6"/>
        <v>30</v>
      </c>
      <c r="S29" s="34">
        <v>6.9444444444444447E-4</v>
      </c>
      <c r="T29" s="34">
        <v>6.9444444444444447E-4</v>
      </c>
      <c r="U29" s="46">
        <f t="shared" si="13"/>
        <v>0.24444444444444435</v>
      </c>
      <c r="V29" s="47">
        <f t="shared" si="7"/>
        <v>0.30624999999999986</v>
      </c>
      <c r="W29" s="47">
        <f t="shared" si="1"/>
        <v>0.38819444444444434</v>
      </c>
      <c r="X29" s="47">
        <f t="shared" si="14"/>
        <v>0.58472222222222214</v>
      </c>
      <c r="Y29" s="47">
        <f t="shared" si="9"/>
        <v>0.71805555555555545</v>
      </c>
    </row>
    <row r="30" spans="1:25" ht="12.95" customHeight="1">
      <c r="A30" s="24" t="s">
        <v>4</v>
      </c>
      <c r="B30" s="32">
        <v>2.0833333333333333E-3</v>
      </c>
      <c r="C30" s="30" t="s">
        <v>7</v>
      </c>
      <c r="D30" s="30" t="s">
        <v>7</v>
      </c>
      <c r="E30" s="30" t="s">
        <v>7</v>
      </c>
      <c r="F30" s="29">
        <v>1.5</v>
      </c>
      <c r="G30" s="27">
        <f t="shared" si="4"/>
        <v>29.04999999999999</v>
      </c>
      <c r="H30" s="39">
        <f t="shared" si="0"/>
        <v>0.32916666666666655</v>
      </c>
      <c r="I30" s="43">
        <f t="shared" si="8"/>
        <v>0.53402777777777766</v>
      </c>
      <c r="J30" s="41">
        <f t="shared" si="10"/>
        <v>0.63472222222222219</v>
      </c>
      <c r="K30" s="42" t="s">
        <v>7</v>
      </c>
      <c r="L30" s="42" t="s">
        <v>7</v>
      </c>
      <c r="M30" s="44"/>
      <c r="N30" s="45" t="s">
        <v>11</v>
      </c>
      <c r="O30" s="18">
        <v>0.7</v>
      </c>
      <c r="P30" s="18">
        <f t="shared" si="15"/>
        <v>18.399999999999999</v>
      </c>
      <c r="Q30" s="18">
        <v>0.7</v>
      </c>
      <c r="R30" s="18">
        <f t="shared" si="6"/>
        <v>30.7</v>
      </c>
      <c r="S30" s="34">
        <v>6.9444444444444447E-4</v>
      </c>
      <c r="T30" s="34">
        <v>6.9444444444444447E-4</v>
      </c>
      <c r="U30" s="46">
        <f t="shared" si="13"/>
        <v>0.2451388888888888</v>
      </c>
      <c r="V30" s="47">
        <f t="shared" si="7"/>
        <v>0.3069444444444443</v>
      </c>
      <c r="W30" s="47">
        <f t="shared" si="1"/>
        <v>0.38888888888888878</v>
      </c>
      <c r="X30" s="47">
        <f t="shared" si="14"/>
        <v>0.58541666666666659</v>
      </c>
      <c r="Y30" s="47">
        <f t="shared" si="9"/>
        <v>0.71874999999999989</v>
      </c>
    </row>
    <row r="31" spans="1:25" ht="12.95" customHeight="1">
      <c r="A31" s="24" t="s">
        <v>25</v>
      </c>
      <c r="B31" s="32">
        <v>1.3888888888888889E-3</v>
      </c>
      <c r="C31" s="30" t="s">
        <v>7</v>
      </c>
      <c r="D31" s="30" t="s">
        <v>7</v>
      </c>
      <c r="E31" s="30" t="s">
        <v>7</v>
      </c>
      <c r="F31" s="29">
        <v>3.1</v>
      </c>
      <c r="G31" s="27">
        <f t="shared" si="4"/>
        <v>32.149999999999991</v>
      </c>
      <c r="H31" s="39">
        <f t="shared" si="0"/>
        <v>0.33055555555555544</v>
      </c>
      <c r="I31" s="43">
        <f t="shared" si="8"/>
        <v>0.53541666666666654</v>
      </c>
      <c r="J31" s="41">
        <f t="shared" si="10"/>
        <v>0.63611111111111107</v>
      </c>
      <c r="K31" s="42" t="s">
        <v>7</v>
      </c>
      <c r="L31" s="42" t="s">
        <v>7</v>
      </c>
      <c r="M31" s="44"/>
      <c r="N31" s="45" t="s">
        <v>2</v>
      </c>
      <c r="O31" s="18">
        <v>0.6</v>
      </c>
      <c r="P31" s="18">
        <f t="shared" si="15"/>
        <v>19</v>
      </c>
      <c r="Q31" s="18">
        <v>0.6</v>
      </c>
      <c r="R31" s="18">
        <f t="shared" si="6"/>
        <v>31.3</v>
      </c>
      <c r="S31" s="34">
        <v>6.9444444444444447E-4</v>
      </c>
      <c r="T31" s="34">
        <v>6.9444444444444447E-4</v>
      </c>
      <c r="U31" s="46">
        <f t="shared" si="13"/>
        <v>0.24583333333333324</v>
      </c>
      <c r="V31" s="47">
        <f t="shared" si="7"/>
        <v>0.30763888888888874</v>
      </c>
      <c r="W31" s="47">
        <f t="shared" si="1"/>
        <v>0.38958333333333323</v>
      </c>
      <c r="X31" s="47">
        <f t="shared" si="14"/>
        <v>0.58611111111111103</v>
      </c>
      <c r="Y31" s="47">
        <f t="shared" si="9"/>
        <v>0.71944444444444433</v>
      </c>
    </row>
    <row r="32" spans="1:25" ht="12.95" customHeight="1">
      <c r="A32" s="24" t="s">
        <v>24</v>
      </c>
      <c r="B32" s="32">
        <v>2.0833333333333333E-3</v>
      </c>
      <c r="C32" s="30" t="s">
        <v>7</v>
      </c>
      <c r="D32" s="30" t="s">
        <v>7</v>
      </c>
      <c r="E32" s="30" t="s">
        <v>7</v>
      </c>
      <c r="F32" s="29">
        <v>0.7</v>
      </c>
      <c r="G32" s="27">
        <f t="shared" si="4"/>
        <v>32.849999999999994</v>
      </c>
      <c r="H32" s="39">
        <f t="shared" si="0"/>
        <v>0.33263888888888876</v>
      </c>
      <c r="I32" s="43">
        <f t="shared" si="8"/>
        <v>0.53749999999999987</v>
      </c>
      <c r="J32" s="41">
        <f t="shared" si="10"/>
        <v>0.6381944444444444</v>
      </c>
      <c r="K32" s="42" t="s">
        <v>7</v>
      </c>
      <c r="L32" s="42" t="s">
        <v>7</v>
      </c>
      <c r="M32" s="44" t="s">
        <v>1</v>
      </c>
      <c r="N32" s="45" t="s">
        <v>42</v>
      </c>
      <c r="O32" s="18">
        <v>2.1</v>
      </c>
      <c r="P32" s="18">
        <f t="shared" si="15"/>
        <v>21.1</v>
      </c>
      <c r="Q32" s="18">
        <v>2.1</v>
      </c>
      <c r="R32" s="18">
        <f t="shared" si="6"/>
        <v>33.4</v>
      </c>
      <c r="S32" s="34">
        <v>2.0833333333333333E-3</v>
      </c>
      <c r="T32" s="34">
        <v>2.0833333333333333E-3</v>
      </c>
      <c r="U32" s="46">
        <f t="shared" si="13"/>
        <v>0.24791666666666656</v>
      </c>
      <c r="V32" s="47">
        <f t="shared" si="7"/>
        <v>0.30972222222222207</v>
      </c>
      <c r="W32" s="47">
        <f t="shared" si="1"/>
        <v>0.39166666666666655</v>
      </c>
      <c r="X32" s="47">
        <f t="shared" si="14"/>
        <v>0.58819444444444435</v>
      </c>
      <c r="Y32" s="47">
        <f t="shared" si="9"/>
        <v>0.72152777777777766</v>
      </c>
    </row>
    <row r="33" spans="1:25" ht="12.95" customHeight="1">
      <c r="A33" s="24" t="s">
        <v>23</v>
      </c>
      <c r="B33" s="32">
        <v>1.3888888888888889E-3</v>
      </c>
      <c r="C33" s="33">
        <v>1.3888888888888889E-3</v>
      </c>
      <c r="D33" s="27">
        <v>0.9</v>
      </c>
      <c r="E33" s="27">
        <f>E24+D33</f>
        <v>21.414999999999992</v>
      </c>
      <c r="F33" s="29">
        <v>0.9</v>
      </c>
      <c r="G33" s="27">
        <f t="shared" si="4"/>
        <v>33.749999999999993</v>
      </c>
      <c r="H33" s="39">
        <f t="shared" si="0"/>
        <v>0.33402777777777765</v>
      </c>
      <c r="I33" s="43">
        <f t="shared" si="8"/>
        <v>0.53888888888888875</v>
      </c>
      <c r="J33" s="41">
        <f>J32+B33</f>
        <v>0.63958333333333328</v>
      </c>
      <c r="K33" s="43">
        <f>K24+C33</f>
        <v>0.66111111111111098</v>
      </c>
      <c r="L33" s="43">
        <f>L24+C33</f>
        <v>0.77916666666666656</v>
      </c>
      <c r="M33" s="44"/>
      <c r="N33" s="45" t="s">
        <v>40</v>
      </c>
      <c r="O33" s="18">
        <v>1.6</v>
      </c>
      <c r="P33" s="37">
        <f t="shared" si="15"/>
        <v>22.700000000000003</v>
      </c>
      <c r="Q33" s="18">
        <v>1.6</v>
      </c>
      <c r="R33" s="37">
        <f t="shared" si="6"/>
        <v>35</v>
      </c>
      <c r="S33" s="34">
        <v>1.3888888888888889E-3</v>
      </c>
      <c r="T33" s="34">
        <v>1.3888888888888889E-3</v>
      </c>
      <c r="U33" s="46">
        <f t="shared" si="13"/>
        <v>0.24930555555555545</v>
      </c>
      <c r="V33" s="47">
        <f t="shared" si="7"/>
        <v>0.31111111111111095</v>
      </c>
      <c r="W33" s="47">
        <f t="shared" si="1"/>
        <v>0.39305555555555544</v>
      </c>
      <c r="X33" s="47">
        <f t="shared" si="14"/>
        <v>0.58958333333333324</v>
      </c>
      <c r="Y33" s="47">
        <f t="shared" si="9"/>
        <v>0.72291666666666654</v>
      </c>
    </row>
    <row r="34" spans="1:25" ht="12.95" customHeight="1">
      <c r="A34" s="24" t="s">
        <v>26</v>
      </c>
      <c r="B34" s="32">
        <v>1.3888888888888889E-3</v>
      </c>
      <c r="C34" s="33">
        <v>1.3888888888888889E-3</v>
      </c>
      <c r="D34" s="27">
        <v>0.97000000000000064</v>
      </c>
      <c r="E34" s="27">
        <f>E33+D34</f>
        <v>22.384999999999991</v>
      </c>
      <c r="F34" s="29">
        <v>0.97000000000000064</v>
      </c>
      <c r="G34" s="27">
        <f t="shared" si="4"/>
        <v>34.719999999999992</v>
      </c>
      <c r="H34" s="39">
        <f t="shared" si="0"/>
        <v>0.33541666666666653</v>
      </c>
      <c r="I34" s="43">
        <f t="shared" si="8"/>
        <v>0.54027777777777763</v>
      </c>
      <c r="J34" s="41">
        <f t="shared" si="10"/>
        <v>0.64097222222222217</v>
      </c>
      <c r="K34" s="43">
        <f t="shared" ref="K34:K39" si="16">K33+C34</f>
        <v>0.66249999999999987</v>
      </c>
      <c r="L34" s="43">
        <f>L33+C34</f>
        <v>0.78055555555555545</v>
      </c>
      <c r="M34" s="44"/>
      <c r="N34" s="45" t="s">
        <v>43</v>
      </c>
      <c r="O34" s="18">
        <v>0.7</v>
      </c>
      <c r="P34" s="18">
        <f t="shared" si="15"/>
        <v>23.400000000000002</v>
      </c>
      <c r="Q34" s="49">
        <v>0.7</v>
      </c>
      <c r="R34" s="18">
        <f t="shared" si="6"/>
        <v>35.700000000000003</v>
      </c>
      <c r="S34" s="34">
        <v>6.9444444444444447E-4</v>
      </c>
      <c r="T34" s="34">
        <v>6.9444444444444447E-4</v>
      </c>
      <c r="U34" s="46">
        <f t="shared" si="13"/>
        <v>0.24999999999999989</v>
      </c>
      <c r="V34" s="40" t="s">
        <v>7</v>
      </c>
      <c r="W34" s="40" t="s">
        <v>7</v>
      </c>
      <c r="X34" s="47">
        <f t="shared" si="14"/>
        <v>0.59027777777777768</v>
      </c>
      <c r="Y34" s="40" t="s">
        <v>7</v>
      </c>
    </row>
    <row r="35" spans="1:25" ht="12.95" customHeight="1">
      <c r="A35" s="24" t="s">
        <v>27</v>
      </c>
      <c r="B35" s="32">
        <v>1.3888888888888889E-3</v>
      </c>
      <c r="C35" s="33">
        <v>1.3888888888888889E-3</v>
      </c>
      <c r="D35" s="27">
        <v>1.2050000000000001</v>
      </c>
      <c r="E35" s="27">
        <f t="shared" ref="E35:E39" si="17">E34+D35</f>
        <v>23.589999999999989</v>
      </c>
      <c r="F35" s="29">
        <v>1.2050000000000001</v>
      </c>
      <c r="G35" s="27">
        <f t="shared" si="4"/>
        <v>35.92499999999999</v>
      </c>
      <c r="H35" s="39">
        <f t="shared" si="0"/>
        <v>0.33680555555555541</v>
      </c>
      <c r="I35" s="43">
        <f t="shared" si="8"/>
        <v>0.54166666666666652</v>
      </c>
      <c r="J35" s="41">
        <f t="shared" si="10"/>
        <v>0.64236111111111105</v>
      </c>
      <c r="K35" s="43">
        <f t="shared" si="16"/>
        <v>0.66388888888888875</v>
      </c>
      <c r="L35" s="43">
        <f t="shared" ref="L35:L39" si="18">L34+C35</f>
        <v>0.78194444444444433</v>
      </c>
      <c r="M35" s="44"/>
      <c r="N35" s="45" t="s">
        <v>44</v>
      </c>
      <c r="O35" s="18">
        <v>0.5</v>
      </c>
      <c r="P35" s="18">
        <f t="shared" si="15"/>
        <v>23.900000000000002</v>
      </c>
      <c r="Q35" s="49">
        <v>0.5</v>
      </c>
      <c r="R35" s="18">
        <f t="shared" si="6"/>
        <v>36.200000000000003</v>
      </c>
      <c r="S35" s="34">
        <v>6.9444444444444447E-4</v>
      </c>
      <c r="T35" s="34">
        <v>6.9444444444444447E-4</v>
      </c>
      <c r="U35" s="46">
        <f t="shared" si="13"/>
        <v>0.25069444444444433</v>
      </c>
      <c r="V35" s="40" t="s">
        <v>7</v>
      </c>
      <c r="W35" s="40" t="s">
        <v>7</v>
      </c>
      <c r="X35" s="47">
        <f t="shared" si="14"/>
        <v>0.59097222222222212</v>
      </c>
      <c r="Y35" s="40" t="s">
        <v>7</v>
      </c>
    </row>
    <row r="36" spans="1:25" ht="12.95" customHeight="1">
      <c r="A36" s="24" t="s">
        <v>28</v>
      </c>
      <c r="B36" s="32">
        <v>1.3888888888888889E-3</v>
      </c>
      <c r="C36" s="33">
        <v>1.3888888888888889E-3</v>
      </c>
      <c r="D36" s="27">
        <v>1.0700000000000003</v>
      </c>
      <c r="E36" s="27">
        <f t="shared" si="17"/>
        <v>24.659999999999989</v>
      </c>
      <c r="F36" s="29">
        <v>1.0700000000000003</v>
      </c>
      <c r="G36" s="27">
        <f t="shared" si="4"/>
        <v>36.99499999999999</v>
      </c>
      <c r="H36" s="39">
        <f t="shared" si="0"/>
        <v>0.3381944444444443</v>
      </c>
      <c r="I36" s="43">
        <f t="shared" si="8"/>
        <v>0.5430555555555554</v>
      </c>
      <c r="J36" s="41">
        <f t="shared" si="10"/>
        <v>0.64374999999999993</v>
      </c>
      <c r="K36" s="43">
        <f t="shared" si="16"/>
        <v>0.66527777777777763</v>
      </c>
      <c r="L36" s="43">
        <f t="shared" si="18"/>
        <v>0.78333333333333321</v>
      </c>
      <c r="M36" s="44"/>
      <c r="N36" s="45" t="s">
        <v>45</v>
      </c>
      <c r="O36" s="18">
        <v>2</v>
      </c>
      <c r="P36" s="18">
        <f t="shared" si="15"/>
        <v>25.900000000000002</v>
      </c>
      <c r="Q36" s="49">
        <v>2</v>
      </c>
      <c r="R36" s="18">
        <f t="shared" si="6"/>
        <v>38.200000000000003</v>
      </c>
      <c r="S36" s="34">
        <v>2.0833333333333333E-3</v>
      </c>
      <c r="T36" s="34">
        <v>2.0833333333333333E-3</v>
      </c>
      <c r="U36" s="46">
        <f t="shared" si="13"/>
        <v>0.25277777777777766</v>
      </c>
      <c r="V36" s="40" t="s">
        <v>7</v>
      </c>
      <c r="W36" s="40" t="s">
        <v>7</v>
      </c>
      <c r="X36" s="47">
        <f t="shared" si="14"/>
        <v>0.59305555555555545</v>
      </c>
      <c r="Y36" s="40" t="s">
        <v>7</v>
      </c>
    </row>
    <row r="37" spans="1:25" ht="12.95" customHeight="1">
      <c r="A37" s="24" t="s">
        <v>29</v>
      </c>
      <c r="B37" s="32">
        <v>1.3888888888888889E-3</v>
      </c>
      <c r="C37" s="33">
        <v>1.3888888888888889E-3</v>
      </c>
      <c r="D37" s="27">
        <v>0.86500000000000021</v>
      </c>
      <c r="E37" s="27">
        <f t="shared" si="17"/>
        <v>25.524999999999991</v>
      </c>
      <c r="F37" s="29">
        <v>0.86500000000000021</v>
      </c>
      <c r="G37" s="27">
        <f t="shared" si="4"/>
        <v>37.859999999999992</v>
      </c>
      <c r="H37" s="39">
        <f t="shared" si="0"/>
        <v>0.33958333333333318</v>
      </c>
      <c r="I37" s="43">
        <f t="shared" si="8"/>
        <v>0.54444444444444429</v>
      </c>
      <c r="J37" s="41">
        <f t="shared" si="10"/>
        <v>0.64513888888888882</v>
      </c>
      <c r="K37" s="43">
        <f t="shared" si="16"/>
        <v>0.66666666666666652</v>
      </c>
      <c r="L37" s="43">
        <f t="shared" si="18"/>
        <v>0.7847222222222221</v>
      </c>
      <c r="M37" s="44"/>
      <c r="N37" s="45" t="s">
        <v>46</v>
      </c>
      <c r="O37" s="18">
        <v>0.9</v>
      </c>
      <c r="P37" s="18">
        <f t="shared" si="15"/>
        <v>26.8</v>
      </c>
      <c r="Q37" s="49">
        <v>0.9</v>
      </c>
      <c r="R37" s="18">
        <f t="shared" si="6"/>
        <v>39.1</v>
      </c>
      <c r="S37" s="34">
        <v>1.3888888888888889E-3</v>
      </c>
      <c r="T37" s="34">
        <v>1.3888888888888889E-3</v>
      </c>
      <c r="U37" s="46">
        <f t="shared" si="13"/>
        <v>0.25416666666666654</v>
      </c>
      <c r="V37" s="40" t="s">
        <v>7</v>
      </c>
      <c r="W37" s="40" t="s">
        <v>7</v>
      </c>
      <c r="X37" s="47">
        <f t="shared" si="14"/>
        <v>0.59444444444444433</v>
      </c>
      <c r="Y37" s="40" t="s">
        <v>7</v>
      </c>
    </row>
    <row r="38" spans="1:25" ht="12.95" customHeight="1">
      <c r="A38" s="24" t="s">
        <v>30</v>
      </c>
      <c r="B38" s="32">
        <v>1.3888888888888889E-3</v>
      </c>
      <c r="C38" s="33">
        <v>1.3888888888888889E-3</v>
      </c>
      <c r="D38" s="27">
        <v>0.85999999999999943</v>
      </c>
      <c r="E38" s="27">
        <f t="shared" si="17"/>
        <v>26.384999999999991</v>
      </c>
      <c r="F38" s="29">
        <v>0.85999999999999943</v>
      </c>
      <c r="G38" s="27">
        <f t="shared" si="4"/>
        <v>38.719999999999992</v>
      </c>
      <c r="H38" s="39">
        <f t="shared" si="0"/>
        <v>0.34097222222222207</v>
      </c>
      <c r="I38" s="43">
        <f t="shared" si="8"/>
        <v>0.54583333333333317</v>
      </c>
      <c r="J38" s="41">
        <f t="shared" si="10"/>
        <v>0.6465277777777777</v>
      </c>
      <c r="K38" s="43">
        <f t="shared" si="16"/>
        <v>0.6680555555555554</v>
      </c>
      <c r="L38" s="43">
        <f t="shared" si="18"/>
        <v>0.78611111111111098</v>
      </c>
      <c r="M38" s="44"/>
      <c r="N38" s="45" t="s">
        <v>47</v>
      </c>
      <c r="O38" s="18">
        <v>0.4</v>
      </c>
      <c r="P38" s="18">
        <f t="shared" si="15"/>
        <v>27.2</v>
      </c>
      <c r="Q38" s="49">
        <v>0.4</v>
      </c>
      <c r="R38" s="18">
        <f t="shared" si="6"/>
        <v>39.5</v>
      </c>
      <c r="S38" s="34">
        <v>6.9444444444444447E-4</v>
      </c>
      <c r="T38" s="34">
        <v>6.9444444444444447E-4</v>
      </c>
      <c r="U38" s="46">
        <f t="shared" si="13"/>
        <v>0.25486111111111098</v>
      </c>
      <c r="V38" s="40" t="s">
        <v>7</v>
      </c>
      <c r="W38" s="40" t="s">
        <v>7</v>
      </c>
      <c r="X38" s="47">
        <f t="shared" si="14"/>
        <v>0.59513888888888877</v>
      </c>
      <c r="Y38" s="40" t="s">
        <v>7</v>
      </c>
    </row>
    <row r="39" spans="1:25" ht="12.95" customHeight="1">
      <c r="A39" s="24" t="s">
        <v>31</v>
      </c>
      <c r="B39" s="32">
        <v>1.3888888888888889E-3</v>
      </c>
      <c r="C39" s="33">
        <v>1.3888888888888889E-3</v>
      </c>
      <c r="D39" s="27">
        <v>1.298</v>
      </c>
      <c r="E39" s="38">
        <f t="shared" si="17"/>
        <v>27.682999999999993</v>
      </c>
      <c r="F39" s="29">
        <v>1.298</v>
      </c>
      <c r="G39" s="38">
        <f t="shared" si="4"/>
        <v>40.017999999999994</v>
      </c>
      <c r="H39" s="39">
        <f t="shared" si="0"/>
        <v>0.34236111111111095</v>
      </c>
      <c r="I39" s="43">
        <f t="shared" si="8"/>
        <v>0.54722222222222205</v>
      </c>
      <c r="J39" s="41">
        <f t="shared" si="10"/>
        <v>0.64791666666666659</v>
      </c>
      <c r="K39" s="43">
        <f t="shared" si="16"/>
        <v>0.66944444444444429</v>
      </c>
      <c r="L39" s="43">
        <f t="shared" si="18"/>
        <v>0.78749999999999987</v>
      </c>
      <c r="M39" s="44"/>
      <c r="N39" s="45" t="s">
        <v>48</v>
      </c>
      <c r="O39" s="18">
        <v>0.5</v>
      </c>
      <c r="P39" s="37">
        <f t="shared" si="15"/>
        <v>27.7</v>
      </c>
      <c r="Q39" s="49">
        <v>0.5</v>
      </c>
      <c r="R39" s="37">
        <f t="shared" si="6"/>
        <v>40</v>
      </c>
      <c r="S39" s="34">
        <v>6.9444444444444447E-4</v>
      </c>
      <c r="T39" s="34">
        <v>6.9444444444444447E-4</v>
      </c>
      <c r="U39" s="46">
        <f t="shared" si="13"/>
        <v>0.25555555555555542</v>
      </c>
      <c r="V39" s="40" t="s">
        <v>7</v>
      </c>
      <c r="W39" s="40" t="s">
        <v>7</v>
      </c>
      <c r="X39" s="47">
        <f t="shared" si="14"/>
        <v>0.59583333333333321</v>
      </c>
      <c r="Y39" s="40" t="s">
        <v>7</v>
      </c>
    </row>
    <row r="40" spans="1:25" ht="16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8" spans="1:25">
      <c r="F48" s="3"/>
    </row>
    <row r="49" spans="6:6">
      <c r="F49" s="3"/>
    </row>
    <row r="50" spans="6:6">
      <c r="F50" s="3"/>
    </row>
    <row r="51" spans="6:6">
      <c r="F51" s="3"/>
    </row>
    <row r="52" spans="6:6">
      <c r="F52" s="3"/>
    </row>
    <row r="53" spans="6:6">
      <c r="F53" s="3"/>
    </row>
    <row r="54" spans="6:6">
      <c r="F54" s="3"/>
    </row>
  </sheetData>
  <pageMargins left="0.23622047244094491" right="0.23622047244094491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Linia 104 poprawa kilom.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egg</dc:creator>
  <cp:lastModifiedBy>MONIKA.MUCIEK</cp:lastModifiedBy>
  <cp:lastPrinted>2023-12-27T10:50:28Z</cp:lastPrinted>
  <dcterms:created xsi:type="dcterms:W3CDTF">2021-01-25T15:32:09Z</dcterms:created>
  <dcterms:modified xsi:type="dcterms:W3CDTF">2023-12-27T10:50:30Z</dcterms:modified>
</cp:coreProperties>
</file>